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118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<sst xmlns="http://schemas.openxmlformats.org/spreadsheetml/2006/main" count="2" uniqueCount="2">
  <si>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Ebben a táblában megjelenik a fenti beírás (m) és szomszédai (sz)</t>
  </si>
  <si>
    <t>Ebbe a táblába 1-est írjon oda, aminek a szomszédjait keresi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</si>
</sst>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2">
    <dxf>
      <font>
        <color auto="1"/>
      </font>
      <fill>
        <patternFill>
          <bgColor rgb="FFFF99CC"/>
        </patternFill>
      </fill>
      <border/>
    </dxf>
    <dxf>
      <font>
        <color auto="1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6" sqref="C6"/>
    </sheetView>
  </sheetViews>
  <sheetFormatPr defaultColWidth="9.140625" defaultRowHeight="12.75"/>
  <cols>
    <col min="1" max="9" width="3.7109375" style="0" customWidth="1"/>
  </cols>
  <sheetData>
    <row r="1" ht="15.75" customHeight="1">
      <c r="A1" s="4" t="s">
        <v>1</v>
      </c>
    </row>
    <row r="2" ht="15.75" customHeight="1"/>
    <row r="3" spans="2:9" ht="15.75" customHeight="1">
      <c r="B3">
        <v>0</v>
      </c>
      <c r="C3">
        <v>1</v>
      </c>
      <c r="D3">
        <v>3</v>
      </c>
      <c r="E3">
        <v>2</v>
      </c>
      <c r="F3">
        <v>6</v>
      </c>
      <c r="G3">
        <v>7</v>
      </c>
      <c r="H3">
        <v>5</v>
      </c>
      <c r="I3">
        <v>4</v>
      </c>
    </row>
    <row r="4" spans="1:9" ht="15.75" customHeight="1">
      <c r="A4">
        <v>0</v>
      </c>
      <c r="B4" s="3"/>
      <c r="C4" s="3">
        <v>1</v>
      </c>
      <c r="D4" s="3">
        <v>1</v>
      </c>
      <c r="E4" s="3"/>
      <c r="F4" s="3"/>
      <c r="G4" s="3"/>
      <c r="H4" s="3"/>
      <c r="I4" s="3"/>
    </row>
    <row r="5" spans="1:9" ht="15.75" customHeight="1">
      <c r="A5">
        <v>8</v>
      </c>
      <c r="B5" s="3"/>
      <c r="C5" s="3">
        <v>1</v>
      </c>
      <c r="D5" s="3">
        <v>1</v>
      </c>
      <c r="E5" s="3"/>
      <c r="F5" s="3"/>
      <c r="G5" s="3"/>
      <c r="H5" s="3"/>
      <c r="I5" s="3"/>
    </row>
    <row r="6" spans="1:9" ht="15.75" customHeight="1">
      <c r="A6">
        <v>24</v>
      </c>
      <c r="B6" s="3"/>
      <c r="C6" s="3"/>
      <c r="D6" s="3"/>
      <c r="E6" s="3"/>
      <c r="F6" s="3"/>
      <c r="G6" s="3"/>
      <c r="H6" s="3"/>
      <c r="I6" s="3"/>
    </row>
    <row r="7" spans="1:9" ht="15.75" customHeight="1">
      <c r="A7">
        <v>16</v>
      </c>
      <c r="B7" s="3"/>
      <c r="C7" s="3"/>
      <c r="D7" s="3"/>
      <c r="E7" s="3"/>
      <c r="F7" s="3"/>
      <c r="G7" s="3"/>
      <c r="H7" s="3"/>
      <c r="I7" s="3"/>
    </row>
    <row r="8" spans="1:9" ht="15.75" customHeight="1">
      <c r="A8">
        <v>48</v>
      </c>
      <c r="B8" s="3"/>
      <c r="C8" s="3"/>
      <c r="D8" s="3"/>
      <c r="E8" s="3"/>
      <c r="F8" s="3"/>
      <c r="G8" s="3"/>
      <c r="H8" s="3"/>
      <c r="I8" s="3"/>
    </row>
    <row r="9" spans="1:9" ht="15.75" customHeight="1">
      <c r="A9">
        <v>56</v>
      </c>
      <c r="B9" s="3"/>
      <c r="C9" s="3"/>
      <c r="D9" s="3"/>
      <c r="E9" s="3"/>
      <c r="F9" s="3"/>
      <c r="G9" s="3"/>
      <c r="H9" s="3"/>
      <c r="I9" s="3"/>
    </row>
    <row r="10" spans="1:9" ht="15.75" customHeight="1">
      <c r="A10">
        <v>40</v>
      </c>
      <c r="B10" s="3"/>
      <c r="C10" s="3"/>
      <c r="D10" s="3"/>
      <c r="E10" s="3"/>
      <c r="F10" s="3"/>
      <c r="G10" s="3"/>
      <c r="H10" s="3"/>
      <c r="I10" s="3"/>
    </row>
    <row r="11" spans="1:9" ht="15.75" customHeight="1">
      <c r="A11">
        <v>32</v>
      </c>
      <c r="B11" s="3"/>
      <c r="C11" s="3"/>
      <c r="D11" s="3"/>
      <c r="E11" s="3"/>
      <c r="F11" s="3"/>
      <c r="G11" s="3"/>
      <c r="H11" s="3"/>
      <c r="I11" s="3"/>
    </row>
    <row r="12" ht="15.75" customHeight="1"/>
    <row r="13" ht="15.75" customHeight="1">
      <c r="A13" s="5" t="s">
        <v>0</v>
      </c>
    </row>
    <row r="14" ht="15.75" customHeight="1"/>
    <row r="15" spans="2:9" ht="15.75" customHeight="1">
      <c r="B15">
        <v>0</v>
      </c>
      <c r="C15">
        <v>1</v>
      </c>
      <c r="D15">
        <v>3</v>
      </c>
      <c r="E15">
        <v>2</v>
      </c>
      <c r="F15">
        <v>6</v>
      </c>
      <c r="G15">
        <v>7</v>
      </c>
      <c r="H15">
        <v>5</v>
      </c>
      <c r="I15">
        <v>4</v>
      </c>
    </row>
    <row r="16" spans="1:9" ht="15.75" customHeight="1">
      <c r="A16">
        <v>0</v>
      </c>
      <c r="B16" s="2" t="str">
        <f>IF(B4=1,"m",IF(COUNTIF(Munka3!$C$1:$H$100,B$15+$A16)=0,"","sz"))</f>
        <v>sz</v>
      </c>
      <c r="C16" s="2" t="str">
        <f>IF(C4=1,"m",IF(COUNTIF(Munka3!$C$1:$H$100,C$15+$A16)=0,"","sz"))</f>
        <v>m</v>
      </c>
      <c r="D16" s="2" t="str">
        <f>IF(D4=1,"m",IF(COUNTIF(Munka3!$C$1:$H$100,D$15+$A16)=0,"","sz"))</f>
        <v>m</v>
      </c>
      <c r="E16" s="2" t="str">
        <f>IF(E4=1,"m",IF(COUNTIF(Munka3!$C$1:$H$100,E$15+$A16)=0,"","sz"))</f>
        <v>sz</v>
      </c>
      <c r="F16" s="2">
        <f>IF(F4=1,"m",IF(COUNTIF(Munka3!$C$1:$H$100,F$15+$A16)=0,"","sz"))</f>
      </c>
      <c r="G16" s="2" t="str">
        <f>IF(G4=1,"m",IF(COUNTIF(Munka3!$C$1:$H$100,G$15+$A16)=0,"","sz"))</f>
        <v>sz</v>
      </c>
      <c r="H16" s="2" t="str">
        <f>IF(H4=1,"m",IF(COUNTIF(Munka3!$C$1:$H$100,H$15+$A16)=0,"","sz"))</f>
        <v>sz</v>
      </c>
      <c r="I16" s="2">
        <f>IF(I4=1,"m",IF(COUNTIF(Munka3!$C$1:$H$100,I$15+$A16)=0,"","sz"))</f>
      </c>
    </row>
    <row r="17" spans="1:9" ht="15.75" customHeight="1">
      <c r="A17">
        <v>8</v>
      </c>
      <c r="B17" s="2" t="str">
        <f>IF(B5=1,"m",IF(COUNTIF(Munka3!$C$1:$H$100,B$15+$A17)=0,"","sz"))</f>
        <v>sz</v>
      </c>
      <c r="C17" s="2" t="str">
        <f>IF(C5=1,"m",IF(COUNTIF(Munka3!$C$1:$H$100,C$15+$A17)=0,"","sz"))</f>
        <v>m</v>
      </c>
      <c r="D17" s="2" t="str">
        <f>IF(D5=1,"m",IF(COUNTIF(Munka3!$C$1:$H$100,D$15+$A17)=0,"","sz"))</f>
        <v>m</v>
      </c>
      <c r="E17" s="2" t="str">
        <f>IF(E5=1,"m",IF(COUNTIF(Munka3!$C$1:$H$100,E$15+$A17)=0,"","sz"))</f>
        <v>sz</v>
      </c>
      <c r="F17" s="2">
        <f>IF(F5=1,"m",IF(COUNTIF(Munka3!$C$1:$H$100,F$15+$A17)=0,"","sz"))</f>
      </c>
      <c r="G17" s="2" t="str">
        <f>IF(G5=1,"m",IF(COUNTIF(Munka3!$C$1:$H$100,G$15+$A17)=0,"","sz"))</f>
        <v>sz</v>
      </c>
      <c r="H17" s="2" t="str">
        <f>IF(H5=1,"m",IF(COUNTIF(Munka3!$C$1:$H$100,H$15+$A17)=0,"","sz"))</f>
        <v>sz</v>
      </c>
      <c r="I17" s="2">
        <f>IF(I5=1,"m",IF(COUNTIF(Munka3!$C$1:$H$100,I$15+$A17)=0,"","sz"))</f>
      </c>
    </row>
    <row r="18" spans="1:9" ht="15.75" customHeight="1">
      <c r="A18">
        <v>24</v>
      </c>
      <c r="B18" s="2">
        <f>IF(B6=1,"m",IF(COUNTIF(Munka3!$C$1:$H$100,B$15+$A18)=0,"","sz"))</f>
      </c>
      <c r="C18" s="2" t="str">
        <f>IF(C6=1,"m",IF(COUNTIF(Munka3!$C$1:$H$100,C$15+$A18)=0,"","sz"))</f>
        <v>sz</v>
      </c>
      <c r="D18" s="2" t="str">
        <f>IF(D6=1,"m",IF(COUNTIF(Munka3!$C$1:$H$100,D$15+$A18)=0,"","sz"))</f>
        <v>sz</v>
      </c>
      <c r="E18" s="2">
        <f>IF(E6=1,"m",IF(COUNTIF(Munka3!$C$1:$H$100,E$15+$A18)=0,"","sz"))</f>
      </c>
      <c r="F18" s="2">
        <f>IF(F6=1,"m",IF(COUNTIF(Munka3!$C$1:$H$100,F$15+$A18)=0,"","sz"))</f>
      </c>
      <c r="G18" s="2">
        <f>IF(G6=1,"m",IF(COUNTIF(Munka3!$C$1:$H$100,G$15+$A18)=0,"","sz"))</f>
      </c>
      <c r="H18" s="2">
        <f>IF(H6=1,"m",IF(COUNTIF(Munka3!$C$1:$H$100,H$15+$A18)=0,"","sz"))</f>
      </c>
      <c r="I18" s="2">
        <f>IF(I6=1,"m",IF(COUNTIF(Munka3!$C$1:$H$100,I$15+$A18)=0,"","sz"))</f>
      </c>
    </row>
    <row r="19" spans="1:9" ht="15.75" customHeight="1">
      <c r="A19">
        <v>16</v>
      </c>
      <c r="B19" s="2">
        <f>IF(B7=1,"m",IF(COUNTIF(Munka3!$C$1:$H$100,B$15+$A19)=0,"","sz"))</f>
      </c>
      <c r="C19" s="2" t="str">
        <f>IF(C7=1,"m",IF(COUNTIF(Munka3!$C$1:$H$100,C$15+$A19)=0,"","sz"))</f>
        <v>sz</v>
      </c>
      <c r="D19" s="2" t="str">
        <f>IF(D7=1,"m",IF(COUNTIF(Munka3!$C$1:$H$100,D$15+$A19)=0,"","sz"))</f>
        <v>sz</v>
      </c>
      <c r="E19" s="2">
        <f>IF(E7=1,"m",IF(COUNTIF(Munka3!$C$1:$H$100,E$15+$A19)=0,"","sz"))</f>
      </c>
      <c r="F19" s="2">
        <f>IF(F7=1,"m",IF(COUNTIF(Munka3!$C$1:$H$100,F$15+$A19)=0,"","sz"))</f>
      </c>
      <c r="G19" s="2">
        <f>IF(G7=1,"m",IF(COUNTIF(Munka3!$C$1:$H$100,G$15+$A19)=0,"","sz"))</f>
      </c>
      <c r="H19" s="2">
        <f>IF(H7=1,"m",IF(COUNTIF(Munka3!$C$1:$H$100,H$15+$A19)=0,"","sz"))</f>
      </c>
      <c r="I19" s="2">
        <f>IF(I7=1,"m",IF(COUNTIF(Munka3!$C$1:$H$100,I$15+$A19)=0,"","sz"))</f>
      </c>
    </row>
    <row r="20" spans="1:9" ht="15.75" customHeight="1">
      <c r="A20">
        <v>48</v>
      </c>
      <c r="B20" s="2">
        <f>IF(B8=1,"m",IF(COUNTIF(Munka3!$C$1:$H$100,B$15+$A20)=0,"","sz"))</f>
      </c>
      <c r="C20" s="2">
        <f>IF(C8=1,"m",IF(COUNTIF(Munka3!$C$1:$H$100,C$15+$A20)=0,"","sz"))</f>
      </c>
      <c r="D20" s="2">
        <f>IF(D8=1,"m",IF(COUNTIF(Munka3!$C$1:$H$100,D$15+$A20)=0,"","sz"))</f>
      </c>
      <c r="E20" s="2">
        <f>IF(E8=1,"m",IF(COUNTIF(Munka3!$C$1:$H$100,E$15+$A20)=0,"","sz"))</f>
      </c>
      <c r="F20" s="2">
        <f>IF(F8=1,"m",IF(COUNTIF(Munka3!$C$1:$H$100,F$15+$A20)=0,"","sz"))</f>
      </c>
      <c r="G20" s="2">
        <f>IF(G8=1,"m",IF(COUNTIF(Munka3!$C$1:$H$100,G$15+$A20)=0,"","sz"))</f>
      </c>
      <c r="H20" s="2">
        <f>IF(H8=1,"m",IF(COUNTIF(Munka3!$C$1:$H$100,H$15+$A20)=0,"","sz"))</f>
      </c>
      <c r="I20" s="2">
        <f>IF(I8=1,"m",IF(COUNTIF(Munka3!$C$1:$H$100,I$15+$A20)=0,"","sz"))</f>
      </c>
    </row>
    <row r="21" spans="1:9" ht="15.75" customHeight="1">
      <c r="A21">
        <v>56</v>
      </c>
      <c r="B21" s="2">
        <f>IF(B9=1,"m",IF(COUNTIF(Munka3!$C$1:$H$100,B$15+$A21)=0,"","sz"))</f>
      </c>
      <c r="C21" s="2">
        <f>IF(C9=1,"m",IF(COUNTIF(Munka3!$C$1:$H$100,C$15+$A21)=0,"","sz"))</f>
      </c>
      <c r="D21" s="2">
        <f>IF(D9=1,"m",IF(COUNTIF(Munka3!$C$1:$H$100,D$15+$A21)=0,"","sz"))</f>
      </c>
      <c r="E21" s="2">
        <f>IF(E9=1,"m",IF(COUNTIF(Munka3!$C$1:$H$100,E$15+$A21)=0,"","sz"))</f>
      </c>
      <c r="F21" s="2">
        <f>IF(F9=1,"m",IF(COUNTIF(Munka3!$C$1:$H$100,F$15+$A21)=0,"","sz"))</f>
      </c>
      <c r="G21" s="2">
        <f>IF(G9=1,"m",IF(COUNTIF(Munka3!$C$1:$H$100,G$15+$A21)=0,"","sz"))</f>
      </c>
      <c r="H21" s="2">
        <f>IF(H9=1,"m",IF(COUNTIF(Munka3!$C$1:$H$100,H$15+$A21)=0,"","sz"))</f>
      </c>
      <c r="I21" s="2">
        <f>IF(I9=1,"m",IF(COUNTIF(Munka3!$C$1:$H$100,I$15+$A21)=0,"","sz"))</f>
      </c>
    </row>
    <row r="22" spans="1:9" ht="15.75" customHeight="1">
      <c r="A22">
        <v>40</v>
      </c>
      <c r="B22" s="2">
        <f>IF(B10=1,"m",IF(COUNTIF(Munka3!$C$1:$H$100,B$15+$A22)=0,"","sz"))</f>
      </c>
      <c r="C22" s="2" t="str">
        <f>IF(C10=1,"m",IF(COUNTIF(Munka3!$C$1:$H$100,C$15+$A22)=0,"","sz"))</f>
        <v>sz</v>
      </c>
      <c r="D22" s="2" t="str">
        <f>IF(D10=1,"m",IF(COUNTIF(Munka3!$C$1:$H$100,D$15+$A22)=0,"","sz"))</f>
        <v>sz</v>
      </c>
      <c r="E22" s="2">
        <f>IF(E10=1,"m",IF(COUNTIF(Munka3!$C$1:$H$100,E$15+$A22)=0,"","sz"))</f>
      </c>
      <c r="F22" s="2">
        <f>IF(F10=1,"m",IF(COUNTIF(Munka3!$C$1:$H$100,F$15+$A22)=0,"","sz"))</f>
      </c>
      <c r="G22" s="2">
        <f>IF(G10=1,"m",IF(COUNTIF(Munka3!$C$1:$H$100,G$15+$A22)=0,"","sz"))</f>
      </c>
      <c r="H22" s="2">
        <f>IF(H10=1,"m",IF(COUNTIF(Munka3!$C$1:$H$100,H$15+$A22)=0,"","sz"))</f>
      </c>
      <c r="I22" s="2">
        <f>IF(I10=1,"m",IF(COUNTIF(Munka3!$C$1:$H$100,I$15+$A22)=0,"","sz"))</f>
      </c>
    </row>
    <row r="23" spans="1:9" ht="15.75" customHeight="1">
      <c r="A23">
        <v>32</v>
      </c>
      <c r="B23" s="2">
        <f>IF(B11=1,"m",IF(COUNTIF(Munka3!$C$1:$H$100,B$15+$A23)=0,"","sz"))</f>
      </c>
      <c r="C23" s="2" t="str">
        <f>IF(C11=1,"m",IF(COUNTIF(Munka3!$C$1:$H$100,C$15+$A23)=0,"","sz"))</f>
        <v>sz</v>
      </c>
      <c r="D23" s="2" t="str">
        <f>IF(D11=1,"m",IF(COUNTIF(Munka3!$C$1:$H$100,D$15+$A23)=0,"","sz"))</f>
        <v>sz</v>
      </c>
      <c r="E23" s="2">
        <f>IF(E11=1,"m",IF(COUNTIF(Munka3!$C$1:$H$100,E$15+$A23)=0,"","sz"))</f>
      </c>
      <c r="F23" s="2">
        <f>IF(F11=1,"m",IF(COUNTIF(Munka3!$C$1:$H$100,F$15+$A23)=0,"","sz"))</f>
      </c>
      <c r="G23" s="2">
        <f>IF(G11=1,"m",IF(COUNTIF(Munka3!$C$1:$H$100,G$15+$A23)=0,"","sz"))</f>
      </c>
      <c r="H23" s="2">
        <f>IF(H11=1,"m",IF(COUNTIF(Munka3!$C$1:$H$100,H$15+$A23)=0,"","sz"))</f>
      </c>
      <c r="I23" s="2">
        <f>IF(I11=1,"m",IF(COUNTIF(Munka3!$C$1:$H$100,I$15+$A23)=0,"","sz"))</f>
      </c>
    </row>
    <row r="26" ht="12.75" hidden="1"/>
    <row r="27" spans="2:9" ht="12.75" hidden="1">
      <c r="B27">
        <v>0</v>
      </c>
      <c r="C27">
        <v>1</v>
      </c>
      <c r="D27">
        <v>3</v>
      </c>
      <c r="E27">
        <v>2</v>
      </c>
      <c r="F27">
        <v>6</v>
      </c>
      <c r="G27">
        <v>7</v>
      </c>
      <c r="H27">
        <v>5</v>
      </c>
      <c r="I27">
        <v>4</v>
      </c>
    </row>
    <row r="28" spans="1:9" ht="12.75" hidden="1">
      <c r="A28">
        <v>0</v>
      </c>
      <c r="B28" s="1">
        <f aca="true" t="shared" si="0" ref="B28:I35">B4*(B$27+$A28+1)</f>
        <v>0</v>
      </c>
      <c r="C28" s="1">
        <f t="shared" si="0"/>
        <v>2</v>
      </c>
      <c r="D28" s="1">
        <f t="shared" si="0"/>
        <v>4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1">
        <f t="shared" si="0"/>
        <v>0</v>
      </c>
      <c r="I28" s="1">
        <f t="shared" si="0"/>
        <v>0</v>
      </c>
    </row>
    <row r="29" spans="1:9" ht="12.75" hidden="1">
      <c r="A29">
        <v>8</v>
      </c>
      <c r="B29" s="1">
        <f t="shared" si="0"/>
        <v>0</v>
      </c>
      <c r="C29" s="1">
        <f>C5*(C$27+$A29+1)</f>
        <v>10</v>
      </c>
      <c r="D29" s="1">
        <f>D5*(D$27+$A29+1)</f>
        <v>12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1">
        <f t="shared" si="0"/>
        <v>0</v>
      </c>
      <c r="I29" s="1">
        <f t="shared" si="0"/>
        <v>0</v>
      </c>
    </row>
    <row r="30" spans="1:9" ht="12.75" hidden="1">
      <c r="A30">
        <v>24</v>
      </c>
      <c r="B30" s="1">
        <f t="shared" si="0"/>
        <v>0</v>
      </c>
      <c r="C30" s="1">
        <f>C6*(C$27+$A30+1)</f>
        <v>0</v>
      </c>
      <c r="D30" s="1">
        <f>D6*(D$27+$A30+1)</f>
        <v>0</v>
      </c>
      <c r="E30" s="1">
        <f>E6*(E$27+$A30+1)</f>
        <v>0</v>
      </c>
      <c r="F30" s="1">
        <f t="shared" si="0"/>
        <v>0</v>
      </c>
      <c r="G30" s="1">
        <f t="shared" si="0"/>
        <v>0</v>
      </c>
      <c r="H30" s="1">
        <f t="shared" si="0"/>
        <v>0</v>
      </c>
      <c r="I30" s="1">
        <f t="shared" si="0"/>
        <v>0</v>
      </c>
    </row>
    <row r="31" spans="1:9" ht="12.75" hidden="1">
      <c r="A31">
        <v>16</v>
      </c>
      <c r="B31" s="1">
        <f t="shared" si="0"/>
        <v>0</v>
      </c>
      <c r="C31" s="1">
        <f>C7*(C$27+$A31+1)</f>
        <v>0</v>
      </c>
      <c r="D31" s="1">
        <f>D7*(D$27+$A31+1)</f>
        <v>0</v>
      </c>
      <c r="E31" s="1">
        <f>E7*(E$27+$A31+1)</f>
        <v>0</v>
      </c>
      <c r="F31" s="1">
        <f t="shared" si="0"/>
        <v>0</v>
      </c>
      <c r="G31" s="1">
        <f t="shared" si="0"/>
        <v>0</v>
      </c>
      <c r="H31" s="1">
        <f t="shared" si="0"/>
        <v>0</v>
      </c>
      <c r="I31" s="1">
        <f t="shared" si="0"/>
        <v>0</v>
      </c>
    </row>
    <row r="32" spans="1:9" ht="12.75" hidden="1">
      <c r="A32">
        <v>48</v>
      </c>
      <c r="B32" s="1">
        <f t="shared" si="0"/>
        <v>0</v>
      </c>
      <c r="C32" s="1">
        <f>C8*(C$27+$A32+1)</f>
        <v>0</v>
      </c>
      <c r="D32" s="1">
        <f>D8*(D$27+$A32+1)</f>
        <v>0</v>
      </c>
      <c r="E32" s="1">
        <f>E8*(E$27+$A32+1)</f>
        <v>0</v>
      </c>
      <c r="F32" s="1">
        <f t="shared" si="0"/>
        <v>0</v>
      </c>
      <c r="G32" s="1">
        <f t="shared" si="0"/>
        <v>0</v>
      </c>
      <c r="H32" s="1">
        <f t="shared" si="0"/>
        <v>0</v>
      </c>
      <c r="I32" s="1">
        <f t="shared" si="0"/>
        <v>0</v>
      </c>
    </row>
    <row r="33" spans="1:9" ht="12.75" hidden="1">
      <c r="A33">
        <v>56</v>
      </c>
      <c r="B33" s="1">
        <f t="shared" si="0"/>
        <v>0</v>
      </c>
      <c r="C33" s="1">
        <f t="shared" si="0"/>
        <v>0</v>
      </c>
      <c r="D33" s="1">
        <f>D9*(D$27+$A33+1)</f>
        <v>0</v>
      </c>
      <c r="E33" s="1">
        <f>E9*(E$27+$A33+1)</f>
        <v>0</v>
      </c>
      <c r="F33" s="1">
        <f t="shared" si="0"/>
        <v>0</v>
      </c>
      <c r="G33" s="1">
        <f t="shared" si="0"/>
        <v>0</v>
      </c>
      <c r="H33" s="1">
        <f t="shared" si="0"/>
        <v>0</v>
      </c>
      <c r="I33" s="1">
        <f t="shared" si="0"/>
        <v>0</v>
      </c>
    </row>
    <row r="34" spans="1:9" ht="12.75" hidden="1">
      <c r="A34">
        <v>40</v>
      </c>
      <c r="B34" s="1">
        <f t="shared" si="0"/>
        <v>0</v>
      </c>
      <c r="C34" s="1">
        <f t="shared" si="0"/>
        <v>0</v>
      </c>
      <c r="D34" s="1">
        <f t="shared" si="0"/>
        <v>0</v>
      </c>
      <c r="E34" s="1">
        <f t="shared" si="0"/>
        <v>0</v>
      </c>
      <c r="F34" s="1">
        <f t="shared" si="0"/>
        <v>0</v>
      </c>
      <c r="G34" s="1">
        <f t="shared" si="0"/>
        <v>0</v>
      </c>
      <c r="H34" s="1">
        <f t="shared" si="0"/>
        <v>0</v>
      </c>
      <c r="I34" s="1">
        <f t="shared" si="0"/>
        <v>0</v>
      </c>
    </row>
    <row r="35" spans="1:9" ht="12.75" hidden="1">
      <c r="A35">
        <v>32</v>
      </c>
      <c r="B35" s="1">
        <f t="shared" si="0"/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</row>
    <row r="36" ht="12.75" hidden="1"/>
  </sheetData>
  <sheetProtection password="C3CA" sheet="1" objects="1" scenarios="1"/>
  <conditionalFormatting sqref="B16:I23">
    <cfRule type="cellIs" priority="1" dxfId="0" operator="equal" stopIfTrue="1">
      <formula>"m"</formula>
    </cfRule>
    <cfRule type="cellIs" priority="2" dxfId="1" operator="equal" stopIfTrue="1">
      <formula>"sz"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27">
      <selection activeCell="F68" sqref="F68"/>
    </sheetView>
  </sheetViews>
  <sheetFormatPr defaultColWidth="9.140625" defaultRowHeight="12.75"/>
  <sheetData>
    <row r="1" spans="1:14" ht="12.75">
      <c r="A1">
        <v>1</v>
      </c>
      <c r="B1">
        <f>COUNTIF(Munka1!B$28:I$35,A1)</f>
        <v>0</v>
      </c>
      <c r="C1">
        <f>IF(B1=1,A1-1,100)</f>
        <v>100</v>
      </c>
      <c r="D1">
        <f>(E1-J1)/2</f>
        <v>3</v>
      </c>
      <c r="E1">
        <f>(F1-K1)/2</f>
        <v>6</v>
      </c>
      <c r="F1">
        <f>(G1-L1)/2</f>
        <v>12</v>
      </c>
      <c r="G1">
        <f>(H1-M1)/2</f>
        <v>25</v>
      </c>
      <c r="H1">
        <f>(C1-N1)/2</f>
        <v>50</v>
      </c>
      <c r="I1">
        <f>MOD(D1,2)</f>
        <v>1</v>
      </c>
      <c r="J1">
        <f>MOD(E1,2)</f>
        <v>0</v>
      </c>
      <c r="K1">
        <f>MOD(F1,2)</f>
        <v>0</v>
      </c>
      <c r="L1">
        <f>MOD(G1,2)</f>
        <v>1</v>
      </c>
      <c r="M1">
        <f>MOD(H1,2)</f>
        <v>0</v>
      </c>
      <c r="N1">
        <f>MOD(C1,2)</f>
        <v>0</v>
      </c>
    </row>
    <row r="2" spans="1:14" ht="12.75">
      <c r="A2">
        <v>2</v>
      </c>
      <c r="B2">
        <f>COUNTIF(Munka1!B$28:I$35,A2)</f>
        <v>1</v>
      </c>
      <c r="C2">
        <f>IF(B2=1,A2-1,100)</f>
        <v>1</v>
      </c>
      <c r="D2">
        <f aca="true" t="shared" si="0" ref="D2:D31">(E2-J2)/2</f>
        <v>0</v>
      </c>
      <c r="E2">
        <f aca="true" t="shared" si="1" ref="E2:E31">(F2-K2)/2</f>
        <v>0</v>
      </c>
      <c r="F2">
        <f aca="true" t="shared" si="2" ref="F2:G17">(G2-L2)/2</f>
        <v>0</v>
      </c>
      <c r="G2">
        <f t="shared" si="2"/>
        <v>0</v>
      </c>
      <c r="H2">
        <f aca="true" t="shared" si="3" ref="H2:H31">(C2-N2)/2</f>
        <v>0</v>
      </c>
      <c r="I2">
        <f aca="true" t="shared" si="4" ref="I2:I31">MOD(D2,2)</f>
        <v>0</v>
      </c>
      <c r="J2">
        <f aca="true" t="shared" si="5" ref="J2:J31">MOD(E2,2)</f>
        <v>0</v>
      </c>
      <c r="K2">
        <f aca="true" t="shared" si="6" ref="K2:K31">MOD(F2,2)</f>
        <v>0</v>
      </c>
      <c r="L2">
        <f aca="true" t="shared" si="7" ref="L2:L31">MOD(G2,2)</f>
        <v>0</v>
      </c>
      <c r="M2">
        <f aca="true" t="shared" si="8" ref="M2:M31">MOD(H2,2)</f>
        <v>0</v>
      </c>
      <c r="N2">
        <f aca="true" t="shared" si="9" ref="N2:N31">MOD(C2,2)</f>
        <v>1</v>
      </c>
    </row>
    <row r="3" spans="1:14" ht="12.75">
      <c r="A3">
        <v>3</v>
      </c>
      <c r="B3">
        <f>COUNTIF(Munka1!B$28:I$35,A3)</f>
        <v>0</v>
      </c>
      <c r="C3">
        <f aca="true" t="shared" si="10" ref="C3:C31">IF(B3=1,A3-1,100)</f>
        <v>100</v>
      </c>
      <c r="D3">
        <f t="shared" si="0"/>
        <v>3</v>
      </c>
      <c r="E3">
        <f t="shared" si="1"/>
        <v>6</v>
      </c>
      <c r="F3">
        <f t="shared" si="2"/>
        <v>12</v>
      </c>
      <c r="G3">
        <f aca="true" t="shared" si="11" ref="G3:G31">(H3-M3)/2</f>
        <v>25</v>
      </c>
      <c r="H3">
        <f t="shared" si="3"/>
        <v>50</v>
      </c>
      <c r="I3">
        <f t="shared" si="4"/>
        <v>1</v>
      </c>
      <c r="J3">
        <f t="shared" si="5"/>
        <v>0</v>
      </c>
      <c r="K3">
        <f t="shared" si="6"/>
        <v>0</v>
      </c>
      <c r="L3">
        <f t="shared" si="7"/>
        <v>1</v>
      </c>
      <c r="M3">
        <f t="shared" si="8"/>
        <v>0</v>
      </c>
      <c r="N3">
        <f t="shared" si="9"/>
        <v>0</v>
      </c>
    </row>
    <row r="4" spans="1:14" ht="12.75">
      <c r="A4">
        <v>4</v>
      </c>
      <c r="B4">
        <f>COUNTIF(Munka1!B$28:I$35,A4)</f>
        <v>1</v>
      </c>
      <c r="C4">
        <f t="shared" si="10"/>
        <v>3</v>
      </c>
      <c r="D4">
        <f t="shared" si="0"/>
        <v>0</v>
      </c>
      <c r="E4">
        <f t="shared" si="1"/>
        <v>0</v>
      </c>
      <c r="F4">
        <f t="shared" si="2"/>
        <v>0</v>
      </c>
      <c r="G4">
        <f t="shared" si="11"/>
        <v>0</v>
      </c>
      <c r="H4">
        <f t="shared" si="3"/>
        <v>1</v>
      </c>
      <c r="I4">
        <f t="shared" si="4"/>
        <v>0</v>
      </c>
      <c r="J4">
        <f t="shared" si="5"/>
        <v>0</v>
      </c>
      <c r="K4">
        <f t="shared" si="6"/>
        <v>0</v>
      </c>
      <c r="L4">
        <f t="shared" si="7"/>
        <v>0</v>
      </c>
      <c r="M4">
        <f t="shared" si="8"/>
        <v>1</v>
      </c>
      <c r="N4">
        <f t="shared" si="9"/>
        <v>1</v>
      </c>
    </row>
    <row r="5" spans="1:14" ht="12.75">
      <c r="A5">
        <v>5</v>
      </c>
      <c r="B5">
        <f>COUNTIF(Munka1!B$28:I$35,A5)</f>
        <v>0</v>
      </c>
      <c r="C5">
        <f t="shared" si="10"/>
        <v>100</v>
      </c>
      <c r="D5">
        <f t="shared" si="0"/>
        <v>3</v>
      </c>
      <c r="E5">
        <f t="shared" si="1"/>
        <v>6</v>
      </c>
      <c r="F5">
        <f t="shared" si="2"/>
        <v>12</v>
      </c>
      <c r="G5">
        <f t="shared" si="11"/>
        <v>25</v>
      </c>
      <c r="H5">
        <f t="shared" si="3"/>
        <v>50</v>
      </c>
      <c r="I5">
        <f t="shared" si="4"/>
        <v>1</v>
      </c>
      <c r="J5">
        <f t="shared" si="5"/>
        <v>0</v>
      </c>
      <c r="K5">
        <f t="shared" si="6"/>
        <v>0</v>
      </c>
      <c r="L5">
        <f t="shared" si="7"/>
        <v>1</v>
      </c>
      <c r="M5">
        <f t="shared" si="8"/>
        <v>0</v>
      </c>
      <c r="N5">
        <f t="shared" si="9"/>
        <v>0</v>
      </c>
    </row>
    <row r="6" spans="1:14" ht="12.75">
      <c r="A6">
        <v>6</v>
      </c>
      <c r="B6">
        <f>COUNTIF(Munka1!B$28:I$35,A6)</f>
        <v>0</v>
      </c>
      <c r="C6">
        <f t="shared" si="10"/>
        <v>100</v>
      </c>
      <c r="D6">
        <f t="shared" si="0"/>
        <v>3</v>
      </c>
      <c r="E6">
        <f t="shared" si="1"/>
        <v>6</v>
      </c>
      <c r="F6">
        <f t="shared" si="2"/>
        <v>12</v>
      </c>
      <c r="G6">
        <f t="shared" si="11"/>
        <v>25</v>
      </c>
      <c r="H6">
        <f t="shared" si="3"/>
        <v>50</v>
      </c>
      <c r="I6">
        <f t="shared" si="4"/>
        <v>1</v>
      </c>
      <c r="J6">
        <f t="shared" si="5"/>
        <v>0</v>
      </c>
      <c r="K6">
        <f t="shared" si="6"/>
        <v>0</v>
      </c>
      <c r="L6">
        <f t="shared" si="7"/>
        <v>1</v>
      </c>
      <c r="M6">
        <f t="shared" si="8"/>
        <v>0</v>
      </c>
      <c r="N6">
        <f t="shared" si="9"/>
        <v>0</v>
      </c>
    </row>
    <row r="7" spans="1:14" ht="12.75">
      <c r="A7">
        <v>7</v>
      </c>
      <c r="B7">
        <f>COUNTIF(Munka1!B$28:I$35,A7)</f>
        <v>0</v>
      </c>
      <c r="C7">
        <f t="shared" si="10"/>
        <v>100</v>
      </c>
      <c r="D7">
        <f t="shared" si="0"/>
        <v>3</v>
      </c>
      <c r="E7">
        <f t="shared" si="1"/>
        <v>6</v>
      </c>
      <c r="F7">
        <f t="shared" si="2"/>
        <v>12</v>
      </c>
      <c r="G7">
        <f t="shared" si="11"/>
        <v>25</v>
      </c>
      <c r="H7">
        <f t="shared" si="3"/>
        <v>50</v>
      </c>
      <c r="I7">
        <f t="shared" si="4"/>
        <v>1</v>
      </c>
      <c r="J7">
        <f t="shared" si="5"/>
        <v>0</v>
      </c>
      <c r="K7">
        <f t="shared" si="6"/>
        <v>0</v>
      </c>
      <c r="L7">
        <f t="shared" si="7"/>
        <v>1</v>
      </c>
      <c r="M7">
        <f t="shared" si="8"/>
        <v>0</v>
      </c>
      <c r="N7">
        <f t="shared" si="9"/>
        <v>0</v>
      </c>
    </row>
    <row r="8" spans="1:14" ht="12.75">
      <c r="A8">
        <v>8</v>
      </c>
      <c r="B8">
        <f>COUNTIF(Munka1!B$28:I$35,A8)</f>
        <v>0</v>
      </c>
      <c r="C8">
        <f t="shared" si="10"/>
        <v>100</v>
      </c>
      <c r="D8">
        <f t="shared" si="0"/>
        <v>3</v>
      </c>
      <c r="E8">
        <f t="shared" si="1"/>
        <v>6</v>
      </c>
      <c r="F8">
        <f t="shared" si="2"/>
        <v>12</v>
      </c>
      <c r="G8">
        <f t="shared" si="11"/>
        <v>25</v>
      </c>
      <c r="H8">
        <f t="shared" si="3"/>
        <v>50</v>
      </c>
      <c r="I8">
        <f t="shared" si="4"/>
        <v>1</v>
      </c>
      <c r="J8">
        <f t="shared" si="5"/>
        <v>0</v>
      </c>
      <c r="K8">
        <f t="shared" si="6"/>
        <v>0</v>
      </c>
      <c r="L8">
        <f t="shared" si="7"/>
        <v>1</v>
      </c>
      <c r="M8">
        <f t="shared" si="8"/>
        <v>0</v>
      </c>
      <c r="N8">
        <f t="shared" si="9"/>
        <v>0</v>
      </c>
    </row>
    <row r="9" spans="1:14" ht="12.75">
      <c r="A9">
        <v>9</v>
      </c>
      <c r="B9">
        <f>COUNTIF(Munka1!B$28:I$35,A9)</f>
        <v>0</v>
      </c>
      <c r="C9">
        <f t="shared" si="10"/>
        <v>100</v>
      </c>
      <c r="D9">
        <f t="shared" si="0"/>
        <v>3</v>
      </c>
      <c r="E9">
        <f t="shared" si="1"/>
        <v>6</v>
      </c>
      <c r="F9">
        <f t="shared" si="2"/>
        <v>12</v>
      </c>
      <c r="G9">
        <f t="shared" si="11"/>
        <v>25</v>
      </c>
      <c r="H9">
        <f t="shared" si="3"/>
        <v>50</v>
      </c>
      <c r="I9">
        <f t="shared" si="4"/>
        <v>1</v>
      </c>
      <c r="J9">
        <f t="shared" si="5"/>
        <v>0</v>
      </c>
      <c r="K9">
        <f t="shared" si="6"/>
        <v>0</v>
      </c>
      <c r="L9">
        <f t="shared" si="7"/>
        <v>1</v>
      </c>
      <c r="M9">
        <f t="shared" si="8"/>
        <v>0</v>
      </c>
      <c r="N9">
        <f t="shared" si="9"/>
        <v>0</v>
      </c>
    </row>
    <row r="10" spans="1:14" ht="12.75">
      <c r="A10">
        <v>10</v>
      </c>
      <c r="B10">
        <f>COUNTIF(Munka1!B$28:I$35,A10)</f>
        <v>1</v>
      </c>
      <c r="C10">
        <f t="shared" si="10"/>
        <v>9</v>
      </c>
      <c r="D10">
        <f t="shared" si="0"/>
        <v>0</v>
      </c>
      <c r="E10">
        <f t="shared" si="1"/>
        <v>0</v>
      </c>
      <c r="F10">
        <f t="shared" si="2"/>
        <v>1</v>
      </c>
      <c r="G10">
        <f t="shared" si="11"/>
        <v>2</v>
      </c>
      <c r="H10">
        <f t="shared" si="3"/>
        <v>4</v>
      </c>
      <c r="I10">
        <f t="shared" si="4"/>
        <v>0</v>
      </c>
      <c r="J10">
        <f t="shared" si="5"/>
        <v>0</v>
      </c>
      <c r="K10">
        <f t="shared" si="6"/>
        <v>1</v>
      </c>
      <c r="L10">
        <f t="shared" si="7"/>
        <v>0</v>
      </c>
      <c r="M10">
        <f t="shared" si="8"/>
        <v>0</v>
      </c>
      <c r="N10">
        <f t="shared" si="9"/>
        <v>1</v>
      </c>
    </row>
    <row r="11" spans="1:14" ht="12.75">
      <c r="A11">
        <v>11</v>
      </c>
      <c r="B11">
        <f>COUNTIF(Munka1!B$28:I$35,A11)</f>
        <v>0</v>
      </c>
      <c r="C11">
        <f t="shared" si="10"/>
        <v>100</v>
      </c>
      <c r="D11">
        <f t="shared" si="0"/>
        <v>3</v>
      </c>
      <c r="E11">
        <f t="shared" si="1"/>
        <v>6</v>
      </c>
      <c r="F11">
        <f t="shared" si="2"/>
        <v>12</v>
      </c>
      <c r="G11">
        <f t="shared" si="11"/>
        <v>25</v>
      </c>
      <c r="H11">
        <f t="shared" si="3"/>
        <v>50</v>
      </c>
      <c r="I11">
        <f t="shared" si="4"/>
        <v>1</v>
      </c>
      <c r="J11">
        <f t="shared" si="5"/>
        <v>0</v>
      </c>
      <c r="K11">
        <f t="shared" si="6"/>
        <v>0</v>
      </c>
      <c r="L11">
        <f t="shared" si="7"/>
        <v>1</v>
      </c>
      <c r="M11">
        <f t="shared" si="8"/>
        <v>0</v>
      </c>
      <c r="N11">
        <f t="shared" si="9"/>
        <v>0</v>
      </c>
    </row>
    <row r="12" spans="1:14" ht="12.75">
      <c r="A12">
        <v>12</v>
      </c>
      <c r="B12">
        <f>COUNTIF(Munka1!B$28:I$35,A12)</f>
        <v>1</v>
      </c>
      <c r="C12">
        <f t="shared" si="10"/>
        <v>11</v>
      </c>
      <c r="D12">
        <f t="shared" si="0"/>
        <v>0</v>
      </c>
      <c r="E12">
        <f t="shared" si="1"/>
        <v>0</v>
      </c>
      <c r="F12">
        <f t="shared" si="2"/>
        <v>1</v>
      </c>
      <c r="G12">
        <f t="shared" si="11"/>
        <v>2</v>
      </c>
      <c r="H12">
        <f t="shared" si="3"/>
        <v>5</v>
      </c>
      <c r="I12">
        <f t="shared" si="4"/>
        <v>0</v>
      </c>
      <c r="J12">
        <f t="shared" si="5"/>
        <v>0</v>
      </c>
      <c r="K12">
        <f t="shared" si="6"/>
        <v>1</v>
      </c>
      <c r="L12">
        <f t="shared" si="7"/>
        <v>0</v>
      </c>
      <c r="M12">
        <f t="shared" si="8"/>
        <v>1</v>
      </c>
      <c r="N12">
        <f t="shared" si="9"/>
        <v>1</v>
      </c>
    </row>
    <row r="13" spans="1:14" ht="12.75">
      <c r="A13">
        <v>13</v>
      </c>
      <c r="B13">
        <f>COUNTIF(Munka1!B$28:I$35,A13)</f>
        <v>0</v>
      </c>
      <c r="C13">
        <f t="shared" si="10"/>
        <v>100</v>
      </c>
      <c r="D13">
        <f t="shared" si="0"/>
        <v>3</v>
      </c>
      <c r="E13">
        <f t="shared" si="1"/>
        <v>6</v>
      </c>
      <c r="F13">
        <f t="shared" si="2"/>
        <v>12</v>
      </c>
      <c r="G13">
        <f t="shared" si="11"/>
        <v>25</v>
      </c>
      <c r="H13">
        <f t="shared" si="3"/>
        <v>50</v>
      </c>
      <c r="I13">
        <f t="shared" si="4"/>
        <v>1</v>
      </c>
      <c r="J13">
        <f t="shared" si="5"/>
        <v>0</v>
      </c>
      <c r="K13">
        <f t="shared" si="6"/>
        <v>0</v>
      </c>
      <c r="L13">
        <f t="shared" si="7"/>
        <v>1</v>
      </c>
      <c r="M13">
        <f t="shared" si="8"/>
        <v>0</v>
      </c>
      <c r="N13">
        <f t="shared" si="9"/>
        <v>0</v>
      </c>
    </row>
    <row r="14" spans="1:14" ht="12.75">
      <c r="A14">
        <v>14</v>
      </c>
      <c r="B14">
        <f>COUNTIF(Munka1!B$28:I$35,A14)</f>
        <v>0</v>
      </c>
      <c r="C14">
        <f t="shared" si="10"/>
        <v>100</v>
      </c>
      <c r="D14">
        <f t="shared" si="0"/>
        <v>3</v>
      </c>
      <c r="E14">
        <f t="shared" si="1"/>
        <v>6</v>
      </c>
      <c r="F14">
        <f t="shared" si="2"/>
        <v>12</v>
      </c>
      <c r="G14">
        <f t="shared" si="11"/>
        <v>25</v>
      </c>
      <c r="H14">
        <f t="shared" si="3"/>
        <v>50</v>
      </c>
      <c r="I14">
        <f t="shared" si="4"/>
        <v>1</v>
      </c>
      <c r="J14">
        <f t="shared" si="5"/>
        <v>0</v>
      </c>
      <c r="K14">
        <f t="shared" si="6"/>
        <v>0</v>
      </c>
      <c r="L14">
        <f t="shared" si="7"/>
        <v>1</v>
      </c>
      <c r="M14">
        <f t="shared" si="8"/>
        <v>0</v>
      </c>
      <c r="N14">
        <f t="shared" si="9"/>
        <v>0</v>
      </c>
    </row>
    <row r="15" spans="1:14" ht="12.75">
      <c r="A15">
        <v>15</v>
      </c>
      <c r="B15">
        <f>COUNTIF(Munka1!B$28:I$35,A15)</f>
        <v>0</v>
      </c>
      <c r="C15">
        <f t="shared" si="10"/>
        <v>100</v>
      </c>
      <c r="D15">
        <f t="shared" si="0"/>
        <v>3</v>
      </c>
      <c r="E15">
        <f t="shared" si="1"/>
        <v>6</v>
      </c>
      <c r="F15">
        <f t="shared" si="2"/>
        <v>12</v>
      </c>
      <c r="G15">
        <f t="shared" si="11"/>
        <v>25</v>
      </c>
      <c r="H15">
        <f t="shared" si="3"/>
        <v>50</v>
      </c>
      <c r="I15">
        <f t="shared" si="4"/>
        <v>1</v>
      </c>
      <c r="J15">
        <f t="shared" si="5"/>
        <v>0</v>
      </c>
      <c r="K15">
        <f t="shared" si="6"/>
        <v>0</v>
      </c>
      <c r="L15">
        <f t="shared" si="7"/>
        <v>1</v>
      </c>
      <c r="M15">
        <f t="shared" si="8"/>
        <v>0</v>
      </c>
      <c r="N15">
        <f t="shared" si="9"/>
        <v>0</v>
      </c>
    </row>
    <row r="16" spans="1:14" ht="12.75">
      <c r="A16">
        <v>16</v>
      </c>
      <c r="B16">
        <f>COUNTIF(Munka1!B$28:I$35,A16)</f>
        <v>0</v>
      </c>
      <c r="C16">
        <f t="shared" si="10"/>
        <v>100</v>
      </c>
      <c r="D16">
        <f t="shared" si="0"/>
        <v>3</v>
      </c>
      <c r="E16">
        <f t="shared" si="1"/>
        <v>6</v>
      </c>
      <c r="F16">
        <f t="shared" si="2"/>
        <v>12</v>
      </c>
      <c r="G16">
        <f t="shared" si="11"/>
        <v>25</v>
      </c>
      <c r="H16">
        <f t="shared" si="3"/>
        <v>50</v>
      </c>
      <c r="I16">
        <f t="shared" si="4"/>
        <v>1</v>
      </c>
      <c r="J16">
        <f t="shared" si="5"/>
        <v>0</v>
      </c>
      <c r="K16">
        <f t="shared" si="6"/>
        <v>0</v>
      </c>
      <c r="L16">
        <f t="shared" si="7"/>
        <v>1</v>
      </c>
      <c r="M16">
        <f t="shared" si="8"/>
        <v>0</v>
      </c>
      <c r="N16">
        <f t="shared" si="9"/>
        <v>0</v>
      </c>
    </row>
    <row r="17" spans="1:14" ht="12.75">
      <c r="A17">
        <v>17</v>
      </c>
      <c r="B17">
        <f>COUNTIF(Munka1!B$28:I$35,A17)</f>
        <v>0</v>
      </c>
      <c r="C17">
        <f t="shared" si="10"/>
        <v>100</v>
      </c>
      <c r="D17">
        <f t="shared" si="0"/>
        <v>3</v>
      </c>
      <c r="E17">
        <f t="shared" si="1"/>
        <v>6</v>
      </c>
      <c r="F17">
        <f t="shared" si="2"/>
        <v>12</v>
      </c>
      <c r="G17">
        <f t="shared" si="11"/>
        <v>25</v>
      </c>
      <c r="H17">
        <f t="shared" si="3"/>
        <v>50</v>
      </c>
      <c r="I17">
        <f t="shared" si="4"/>
        <v>1</v>
      </c>
      <c r="J17">
        <f t="shared" si="5"/>
        <v>0</v>
      </c>
      <c r="K17">
        <f t="shared" si="6"/>
        <v>0</v>
      </c>
      <c r="L17">
        <f t="shared" si="7"/>
        <v>1</v>
      </c>
      <c r="M17">
        <f t="shared" si="8"/>
        <v>0</v>
      </c>
      <c r="N17">
        <f t="shared" si="9"/>
        <v>0</v>
      </c>
    </row>
    <row r="18" spans="1:14" ht="12.75">
      <c r="A18">
        <v>18</v>
      </c>
      <c r="B18">
        <f>COUNTIF(Munka1!B$28:I$35,A18)</f>
        <v>0</v>
      </c>
      <c r="C18">
        <f t="shared" si="10"/>
        <v>100</v>
      </c>
      <c r="D18">
        <f t="shared" si="0"/>
        <v>3</v>
      </c>
      <c r="E18">
        <f t="shared" si="1"/>
        <v>6</v>
      </c>
      <c r="F18">
        <f aca="true" t="shared" si="12" ref="F18:F31">(G18-L18)/2</f>
        <v>12</v>
      </c>
      <c r="G18">
        <f t="shared" si="11"/>
        <v>25</v>
      </c>
      <c r="H18">
        <f t="shared" si="3"/>
        <v>50</v>
      </c>
      <c r="I18">
        <f t="shared" si="4"/>
        <v>1</v>
      </c>
      <c r="J18">
        <f t="shared" si="5"/>
        <v>0</v>
      </c>
      <c r="K18">
        <f t="shared" si="6"/>
        <v>0</v>
      </c>
      <c r="L18">
        <f t="shared" si="7"/>
        <v>1</v>
      </c>
      <c r="M18">
        <f t="shared" si="8"/>
        <v>0</v>
      </c>
      <c r="N18">
        <f t="shared" si="9"/>
        <v>0</v>
      </c>
    </row>
    <row r="19" spans="1:14" ht="12.75">
      <c r="A19">
        <v>19</v>
      </c>
      <c r="B19">
        <f>COUNTIF(Munka1!B$28:I$35,A19)</f>
        <v>0</v>
      </c>
      <c r="C19">
        <f t="shared" si="10"/>
        <v>100</v>
      </c>
      <c r="D19">
        <f t="shared" si="0"/>
        <v>3</v>
      </c>
      <c r="E19">
        <f t="shared" si="1"/>
        <v>6</v>
      </c>
      <c r="F19">
        <f t="shared" si="12"/>
        <v>12</v>
      </c>
      <c r="G19">
        <f t="shared" si="11"/>
        <v>25</v>
      </c>
      <c r="H19">
        <f t="shared" si="3"/>
        <v>50</v>
      </c>
      <c r="I19">
        <f t="shared" si="4"/>
        <v>1</v>
      </c>
      <c r="J19">
        <f t="shared" si="5"/>
        <v>0</v>
      </c>
      <c r="K19">
        <f t="shared" si="6"/>
        <v>0</v>
      </c>
      <c r="L19">
        <f t="shared" si="7"/>
        <v>1</v>
      </c>
      <c r="M19">
        <f t="shared" si="8"/>
        <v>0</v>
      </c>
      <c r="N19">
        <f t="shared" si="9"/>
        <v>0</v>
      </c>
    </row>
    <row r="20" spans="1:14" ht="12.75">
      <c r="A20">
        <v>20</v>
      </c>
      <c r="B20">
        <f>COUNTIF(Munka1!B$28:I$35,A20)</f>
        <v>0</v>
      </c>
      <c r="C20">
        <f t="shared" si="10"/>
        <v>100</v>
      </c>
      <c r="D20">
        <f t="shared" si="0"/>
        <v>3</v>
      </c>
      <c r="E20">
        <f t="shared" si="1"/>
        <v>6</v>
      </c>
      <c r="F20">
        <f t="shared" si="12"/>
        <v>12</v>
      </c>
      <c r="G20">
        <f t="shared" si="11"/>
        <v>25</v>
      </c>
      <c r="H20">
        <f t="shared" si="3"/>
        <v>50</v>
      </c>
      <c r="I20">
        <f t="shared" si="4"/>
        <v>1</v>
      </c>
      <c r="J20">
        <f t="shared" si="5"/>
        <v>0</v>
      </c>
      <c r="K20">
        <f t="shared" si="6"/>
        <v>0</v>
      </c>
      <c r="L20">
        <f t="shared" si="7"/>
        <v>1</v>
      </c>
      <c r="M20">
        <f t="shared" si="8"/>
        <v>0</v>
      </c>
      <c r="N20">
        <f t="shared" si="9"/>
        <v>0</v>
      </c>
    </row>
    <row r="21" spans="1:14" ht="12.75">
      <c r="A21">
        <v>21</v>
      </c>
      <c r="B21">
        <f>COUNTIF(Munka1!B$28:I$35,A21)</f>
        <v>0</v>
      </c>
      <c r="C21">
        <f t="shared" si="10"/>
        <v>100</v>
      </c>
      <c r="D21">
        <f t="shared" si="0"/>
        <v>3</v>
      </c>
      <c r="E21">
        <f t="shared" si="1"/>
        <v>6</v>
      </c>
      <c r="F21">
        <f t="shared" si="12"/>
        <v>12</v>
      </c>
      <c r="G21">
        <f t="shared" si="11"/>
        <v>25</v>
      </c>
      <c r="H21">
        <f t="shared" si="3"/>
        <v>50</v>
      </c>
      <c r="I21">
        <f t="shared" si="4"/>
        <v>1</v>
      </c>
      <c r="J21">
        <f t="shared" si="5"/>
        <v>0</v>
      </c>
      <c r="K21">
        <f t="shared" si="6"/>
        <v>0</v>
      </c>
      <c r="L21">
        <f t="shared" si="7"/>
        <v>1</v>
      </c>
      <c r="M21">
        <f t="shared" si="8"/>
        <v>0</v>
      </c>
      <c r="N21">
        <f t="shared" si="9"/>
        <v>0</v>
      </c>
    </row>
    <row r="22" spans="1:14" ht="12.75">
      <c r="A22">
        <v>22</v>
      </c>
      <c r="B22">
        <f>COUNTIF(Munka1!B$28:I$35,A22)</f>
        <v>0</v>
      </c>
      <c r="C22">
        <f t="shared" si="10"/>
        <v>100</v>
      </c>
      <c r="D22">
        <f t="shared" si="0"/>
        <v>3</v>
      </c>
      <c r="E22">
        <f t="shared" si="1"/>
        <v>6</v>
      </c>
      <c r="F22">
        <f t="shared" si="12"/>
        <v>12</v>
      </c>
      <c r="G22">
        <f t="shared" si="11"/>
        <v>25</v>
      </c>
      <c r="H22">
        <f t="shared" si="3"/>
        <v>50</v>
      </c>
      <c r="I22">
        <f t="shared" si="4"/>
        <v>1</v>
      </c>
      <c r="J22">
        <f t="shared" si="5"/>
        <v>0</v>
      </c>
      <c r="K22">
        <f t="shared" si="6"/>
        <v>0</v>
      </c>
      <c r="L22">
        <f t="shared" si="7"/>
        <v>1</v>
      </c>
      <c r="M22">
        <f t="shared" si="8"/>
        <v>0</v>
      </c>
      <c r="N22">
        <f t="shared" si="9"/>
        <v>0</v>
      </c>
    </row>
    <row r="23" spans="1:14" ht="12.75">
      <c r="A23">
        <v>23</v>
      </c>
      <c r="B23">
        <f>COUNTIF(Munka1!B$28:I$35,A23)</f>
        <v>0</v>
      </c>
      <c r="C23">
        <f t="shared" si="10"/>
        <v>100</v>
      </c>
      <c r="D23">
        <f t="shared" si="0"/>
        <v>3</v>
      </c>
      <c r="E23">
        <f t="shared" si="1"/>
        <v>6</v>
      </c>
      <c r="F23">
        <f t="shared" si="12"/>
        <v>12</v>
      </c>
      <c r="G23">
        <f t="shared" si="11"/>
        <v>25</v>
      </c>
      <c r="H23">
        <f t="shared" si="3"/>
        <v>50</v>
      </c>
      <c r="I23">
        <f t="shared" si="4"/>
        <v>1</v>
      </c>
      <c r="J23">
        <f t="shared" si="5"/>
        <v>0</v>
      </c>
      <c r="K23">
        <f t="shared" si="6"/>
        <v>0</v>
      </c>
      <c r="L23">
        <f t="shared" si="7"/>
        <v>1</v>
      </c>
      <c r="M23">
        <f t="shared" si="8"/>
        <v>0</v>
      </c>
      <c r="N23">
        <f t="shared" si="9"/>
        <v>0</v>
      </c>
    </row>
    <row r="24" spans="1:14" ht="12.75">
      <c r="A24">
        <v>24</v>
      </c>
      <c r="B24">
        <f>COUNTIF(Munka1!B$28:I$35,A24)</f>
        <v>0</v>
      </c>
      <c r="C24">
        <f t="shared" si="10"/>
        <v>100</v>
      </c>
      <c r="D24">
        <f t="shared" si="0"/>
        <v>3</v>
      </c>
      <c r="E24">
        <f t="shared" si="1"/>
        <v>6</v>
      </c>
      <c r="F24">
        <f t="shared" si="12"/>
        <v>12</v>
      </c>
      <c r="G24">
        <f t="shared" si="11"/>
        <v>25</v>
      </c>
      <c r="H24">
        <f t="shared" si="3"/>
        <v>50</v>
      </c>
      <c r="I24">
        <f t="shared" si="4"/>
        <v>1</v>
      </c>
      <c r="J24">
        <f t="shared" si="5"/>
        <v>0</v>
      </c>
      <c r="K24">
        <f t="shared" si="6"/>
        <v>0</v>
      </c>
      <c r="L24">
        <f t="shared" si="7"/>
        <v>1</v>
      </c>
      <c r="M24">
        <f t="shared" si="8"/>
        <v>0</v>
      </c>
      <c r="N24">
        <f t="shared" si="9"/>
        <v>0</v>
      </c>
    </row>
    <row r="25" spans="1:14" ht="12.75">
      <c r="A25">
        <v>25</v>
      </c>
      <c r="B25">
        <f>COUNTIF(Munka1!B$28:I$35,A25)</f>
        <v>0</v>
      </c>
      <c r="C25">
        <f t="shared" si="10"/>
        <v>100</v>
      </c>
      <c r="D25">
        <f t="shared" si="0"/>
        <v>3</v>
      </c>
      <c r="E25">
        <f t="shared" si="1"/>
        <v>6</v>
      </c>
      <c r="F25">
        <f t="shared" si="12"/>
        <v>12</v>
      </c>
      <c r="G25">
        <f t="shared" si="11"/>
        <v>25</v>
      </c>
      <c r="H25">
        <f t="shared" si="3"/>
        <v>50</v>
      </c>
      <c r="I25">
        <f t="shared" si="4"/>
        <v>1</v>
      </c>
      <c r="J25">
        <f t="shared" si="5"/>
        <v>0</v>
      </c>
      <c r="K25">
        <f t="shared" si="6"/>
        <v>0</v>
      </c>
      <c r="L25">
        <f t="shared" si="7"/>
        <v>1</v>
      </c>
      <c r="M25">
        <f t="shared" si="8"/>
        <v>0</v>
      </c>
      <c r="N25">
        <f t="shared" si="9"/>
        <v>0</v>
      </c>
    </row>
    <row r="26" spans="1:14" ht="12.75">
      <c r="A26">
        <v>26</v>
      </c>
      <c r="B26">
        <f>COUNTIF(Munka1!B$28:I$35,A26)</f>
        <v>0</v>
      </c>
      <c r="C26">
        <f t="shared" si="10"/>
        <v>100</v>
      </c>
      <c r="D26">
        <f t="shared" si="0"/>
        <v>3</v>
      </c>
      <c r="E26">
        <f t="shared" si="1"/>
        <v>6</v>
      </c>
      <c r="F26">
        <f t="shared" si="12"/>
        <v>12</v>
      </c>
      <c r="G26">
        <f t="shared" si="11"/>
        <v>25</v>
      </c>
      <c r="H26">
        <f t="shared" si="3"/>
        <v>50</v>
      </c>
      <c r="I26">
        <f t="shared" si="4"/>
        <v>1</v>
      </c>
      <c r="J26">
        <f t="shared" si="5"/>
        <v>0</v>
      </c>
      <c r="K26">
        <f t="shared" si="6"/>
        <v>0</v>
      </c>
      <c r="L26">
        <f t="shared" si="7"/>
        <v>1</v>
      </c>
      <c r="M26">
        <f t="shared" si="8"/>
        <v>0</v>
      </c>
      <c r="N26">
        <f t="shared" si="9"/>
        <v>0</v>
      </c>
    </row>
    <row r="27" spans="1:14" ht="12.75">
      <c r="A27">
        <v>27</v>
      </c>
      <c r="B27">
        <f>COUNTIF(Munka1!B$28:I$35,A27)</f>
        <v>0</v>
      </c>
      <c r="C27">
        <f t="shared" si="10"/>
        <v>100</v>
      </c>
      <c r="D27">
        <f t="shared" si="0"/>
        <v>3</v>
      </c>
      <c r="E27">
        <f t="shared" si="1"/>
        <v>6</v>
      </c>
      <c r="F27">
        <f t="shared" si="12"/>
        <v>12</v>
      </c>
      <c r="G27">
        <f t="shared" si="11"/>
        <v>25</v>
      </c>
      <c r="H27">
        <f t="shared" si="3"/>
        <v>50</v>
      </c>
      <c r="I27">
        <f t="shared" si="4"/>
        <v>1</v>
      </c>
      <c r="J27">
        <f t="shared" si="5"/>
        <v>0</v>
      </c>
      <c r="K27">
        <f t="shared" si="6"/>
        <v>0</v>
      </c>
      <c r="L27">
        <f t="shared" si="7"/>
        <v>1</v>
      </c>
      <c r="M27">
        <f t="shared" si="8"/>
        <v>0</v>
      </c>
      <c r="N27">
        <f t="shared" si="9"/>
        <v>0</v>
      </c>
    </row>
    <row r="28" spans="1:14" ht="12.75">
      <c r="A28">
        <v>28</v>
      </c>
      <c r="B28">
        <f>COUNTIF(Munka1!B$28:I$35,A28)</f>
        <v>0</v>
      </c>
      <c r="C28">
        <f t="shared" si="10"/>
        <v>100</v>
      </c>
      <c r="D28">
        <f t="shared" si="0"/>
        <v>3</v>
      </c>
      <c r="E28">
        <f t="shared" si="1"/>
        <v>6</v>
      </c>
      <c r="F28">
        <f t="shared" si="12"/>
        <v>12</v>
      </c>
      <c r="G28">
        <f t="shared" si="11"/>
        <v>25</v>
      </c>
      <c r="H28">
        <f t="shared" si="3"/>
        <v>50</v>
      </c>
      <c r="I28">
        <f t="shared" si="4"/>
        <v>1</v>
      </c>
      <c r="J28">
        <f t="shared" si="5"/>
        <v>0</v>
      </c>
      <c r="K28">
        <f t="shared" si="6"/>
        <v>0</v>
      </c>
      <c r="L28">
        <f t="shared" si="7"/>
        <v>1</v>
      </c>
      <c r="M28">
        <f t="shared" si="8"/>
        <v>0</v>
      </c>
      <c r="N28">
        <f t="shared" si="9"/>
        <v>0</v>
      </c>
    </row>
    <row r="29" spans="1:14" ht="12.75">
      <c r="A29">
        <v>29</v>
      </c>
      <c r="B29">
        <f>COUNTIF(Munka1!B$28:I$35,A29)</f>
        <v>0</v>
      </c>
      <c r="C29">
        <f t="shared" si="10"/>
        <v>100</v>
      </c>
      <c r="D29">
        <f t="shared" si="0"/>
        <v>3</v>
      </c>
      <c r="E29">
        <f t="shared" si="1"/>
        <v>6</v>
      </c>
      <c r="F29">
        <f t="shared" si="12"/>
        <v>12</v>
      </c>
      <c r="G29">
        <f t="shared" si="11"/>
        <v>25</v>
      </c>
      <c r="H29">
        <f t="shared" si="3"/>
        <v>50</v>
      </c>
      <c r="I29">
        <f t="shared" si="4"/>
        <v>1</v>
      </c>
      <c r="J29">
        <f t="shared" si="5"/>
        <v>0</v>
      </c>
      <c r="K29">
        <f t="shared" si="6"/>
        <v>0</v>
      </c>
      <c r="L29">
        <f t="shared" si="7"/>
        <v>1</v>
      </c>
      <c r="M29">
        <f t="shared" si="8"/>
        <v>0</v>
      </c>
      <c r="N29">
        <f t="shared" si="9"/>
        <v>0</v>
      </c>
    </row>
    <row r="30" spans="1:14" ht="12.75">
      <c r="A30">
        <v>30</v>
      </c>
      <c r="B30">
        <f>COUNTIF(Munka1!B$28:I$35,A30)</f>
        <v>0</v>
      </c>
      <c r="C30">
        <f t="shared" si="10"/>
        <v>100</v>
      </c>
      <c r="D30">
        <f t="shared" si="0"/>
        <v>3</v>
      </c>
      <c r="E30">
        <f t="shared" si="1"/>
        <v>6</v>
      </c>
      <c r="F30">
        <f t="shared" si="12"/>
        <v>12</v>
      </c>
      <c r="G30">
        <f t="shared" si="11"/>
        <v>25</v>
      </c>
      <c r="H30">
        <f t="shared" si="3"/>
        <v>50</v>
      </c>
      <c r="I30">
        <f t="shared" si="4"/>
        <v>1</v>
      </c>
      <c r="J30">
        <f t="shared" si="5"/>
        <v>0</v>
      </c>
      <c r="K30">
        <f t="shared" si="6"/>
        <v>0</v>
      </c>
      <c r="L30">
        <f t="shared" si="7"/>
        <v>1</v>
      </c>
      <c r="M30">
        <f t="shared" si="8"/>
        <v>0</v>
      </c>
      <c r="N30">
        <f t="shared" si="9"/>
        <v>0</v>
      </c>
    </row>
    <row r="31" spans="1:14" ht="12.75">
      <c r="A31">
        <v>31</v>
      </c>
      <c r="B31">
        <f>COUNTIF(Munka1!B$28:I$35,A31)</f>
        <v>0</v>
      </c>
      <c r="C31">
        <f t="shared" si="10"/>
        <v>100</v>
      </c>
      <c r="D31">
        <f t="shared" si="0"/>
        <v>3</v>
      </c>
      <c r="E31">
        <f t="shared" si="1"/>
        <v>6</v>
      </c>
      <c r="F31">
        <f t="shared" si="12"/>
        <v>12</v>
      </c>
      <c r="G31">
        <f t="shared" si="11"/>
        <v>25</v>
      </c>
      <c r="H31">
        <f t="shared" si="3"/>
        <v>50</v>
      </c>
      <c r="I31">
        <f t="shared" si="4"/>
        <v>1</v>
      </c>
      <c r="J31">
        <f t="shared" si="5"/>
        <v>0</v>
      </c>
      <c r="K31">
        <f t="shared" si="6"/>
        <v>0</v>
      </c>
      <c r="L31">
        <f t="shared" si="7"/>
        <v>1</v>
      </c>
      <c r="M31">
        <f t="shared" si="8"/>
        <v>0</v>
      </c>
      <c r="N31">
        <f t="shared" si="9"/>
        <v>0</v>
      </c>
    </row>
    <row r="32" spans="1:14" ht="12.75">
      <c r="A32">
        <v>32</v>
      </c>
      <c r="B32">
        <f>COUNTIF(Munka1!B$28:I$35,A32)</f>
        <v>0</v>
      </c>
      <c r="C32">
        <f aca="true" t="shared" si="13" ref="C32:C64">IF(B32=1,A32-1,100)</f>
        <v>100</v>
      </c>
      <c r="D32">
        <f aca="true" t="shared" si="14" ref="D32:D64">(E32-J32)/2</f>
        <v>3</v>
      </c>
      <c r="E32">
        <f aca="true" t="shared" si="15" ref="E32:E64">(F32-K32)/2</f>
        <v>6</v>
      </c>
      <c r="F32">
        <f aca="true" t="shared" si="16" ref="F32:F64">(G32-L32)/2</f>
        <v>12</v>
      </c>
      <c r="G32">
        <f aca="true" t="shared" si="17" ref="G32:G64">(H32-M32)/2</f>
        <v>25</v>
      </c>
      <c r="H32">
        <f aca="true" t="shared" si="18" ref="H32:H64">(C32-N32)/2</f>
        <v>50</v>
      </c>
      <c r="I32">
        <f aca="true" t="shared" si="19" ref="I32:I64">MOD(D32,2)</f>
        <v>1</v>
      </c>
      <c r="J32">
        <f aca="true" t="shared" si="20" ref="J32:J64">MOD(E32,2)</f>
        <v>0</v>
      </c>
      <c r="K32">
        <f aca="true" t="shared" si="21" ref="K32:K64">MOD(F32,2)</f>
        <v>0</v>
      </c>
      <c r="L32">
        <f aca="true" t="shared" si="22" ref="L32:L64">MOD(G32,2)</f>
        <v>1</v>
      </c>
      <c r="M32">
        <f aca="true" t="shared" si="23" ref="M32:M64">MOD(H32,2)</f>
        <v>0</v>
      </c>
      <c r="N32">
        <f aca="true" t="shared" si="24" ref="N32:N64">MOD(C32,2)</f>
        <v>0</v>
      </c>
    </row>
    <row r="33" spans="1:14" ht="12.75">
      <c r="A33">
        <v>33</v>
      </c>
      <c r="B33">
        <f>COUNTIF(Munka1!B$28:I$35,A33)</f>
        <v>0</v>
      </c>
      <c r="C33">
        <f t="shared" si="13"/>
        <v>100</v>
      </c>
      <c r="D33">
        <f t="shared" si="14"/>
        <v>3</v>
      </c>
      <c r="E33">
        <f t="shared" si="15"/>
        <v>6</v>
      </c>
      <c r="F33">
        <f t="shared" si="16"/>
        <v>12</v>
      </c>
      <c r="G33">
        <f t="shared" si="17"/>
        <v>25</v>
      </c>
      <c r="H33">
        <f t="shared" si="18"/>
        <v>50</v>
      </c>
      <c r="I33">
        <f t="shared" si="19"/>
        <v>1</v>
      </c>
      <c r="J33">
        <f t="shared" si="20"/>
        <v>0</v>
      </c>
      <c r="K33">
        <f t="shared" si="21"/>
        <v>0</v>
      </c>
      <c r="L33">
        <f t="shared" si="22"/>
        <v>1</v>
      </c>
      <c r="M33">
        <f t="shared" si="23"/>
        <v>0</v>
      </c>
      <c r="N33">
        <f t="shared" si="24"/>
        <v>0</v>
      </c>
    </row>
    <row r="34" spans="1:14" ht="12.75">
      <c r="A34">
        <v>34</v>
      </c>
      <c r="B34">
        <f>COUNTIF(Munka1!B$28:I$35,A34)</f>
        <v>0</v>
      </c>
      <c r="C34">
        <f t="shared" si="13"/>
        <v>100</v>
      </c>
      <c r="D34">
        <f t="shared" si="14"/>
        <v>3</v>
      </c>
      <c r="E34">
        <f t="shared" si="15"/>
        <v>6</v>
      </c>
      <c r="F34">
        <f t="shared" si="16"/>
        <v>12</v>
      </c>
      <c r="G34">
        <f t="shared" si="17"/>
        <v>25</v>
      </c>
      <c r="H34">
        <f t="shared" si="18"/>
        <v>50</v>
      </c>
      <c r="I34">
        <f t="shared" si="19"/>
        <v>1</v>
      </c>
      <c r="J34">
        <f t="shared" si="20"/>
        <v>0</v>
      </c>
      <c r="K34">
        <f t="shared" si="21"/>
        <v>0</v>
      </c>
      <c r="L34">
        <f t="shared" si="22"/>
        <v>1</v>
      </c>
      <c r="M34">
        <f t="shared" si="23"/>
        <v>0</v>
      </c>
      <c r="N34">
        <f t="shared" si="24"/>
        <v>0</v>
      </c>
    </row>
    <row r="35" spans="1:14" ht="12.75">
      <c r="A35">
        <v>35</v>
      </c>
      <c r="B35">
        <f>COUNTIF(Munka1!B$28:I$35,A35)</f>
        <v>0</v>
      </c>
      <c r="C35">
        <f t="shared" si="13"/>
        <v>100</v>
      </c>
      <c r="D35">
        <f t="shared" si="14"/>
        <v>3</v>
      </c>
      <c r="E35">
        <f t="shared" si="15"/>
        <v>6</v>
      </c>
      <c r="F35">
        <f t="shared" si="16"/>
        <v>12</v>
      </c>
      <c r="G35">
        <f t="shared" si="17"/>
        <v>25</v>
      </c>
      <c r="H35">
        <f t="shared" si="18"/>
        <v>50</v>
      </c>
      <c r="I35">
        <f t="shared" si="19"/>
        <v>1</v>
      </c>
      <c r="J35">
        <f t="shared" si="20"/>
        <v>0</v>
      </c>
      <c r="K35">
        <f t="shared" si="21"/>
        <v>0</v>
      </c>
      <c r="L35">
        <f t="shared" si="22"/>
        <v>1</v>
      </c>
      <c r="M35">
        <f t="shared" si="23"/>
        <v>0</v>
      </c>
      <c r="N35">
        <f t="shared" si="24"/>
        <v>0</v>
      </c>
    </row>
    <row r="36" spans="1:14" ht="12.75">
      <c r="A36">
        <v>36</v>
      </c>
      <c r="B36">
        <f>COUNTIF(Munka1!B$28:I$35,A36)</f>
        <v>0</v>
      </c>
      <c r="C36">
        <f t="shared" si="13"/>
        <v>100</v>
      </c>
      <c r="D36">
        <f t="shared" si="14"/>
        <v>3</v>
      </c>
      <c r="E36">
        <f t="shared" si="15"/>
        <v>6</v>
      </c>
      <c r="F36">
        <f t="shared" si="16"/>
        <v>12</v>
      </c>
      <c r="G36">
        <f t="shared" si="17"/>
        <v>25</v>
      </c>
      <c r="H36">
        <f t="shared" si="18"/>
        <v>50</v>
      </c>
      <c r="I36">
        <f t="shared" si="19"/>
        <v>1</v>
      </c>
      <c r="J36">
        <f t="shared" si="20"/>
        <v>0</v>
      </c>
      <c r="K36">
        <f t="shared" si="21"/>
        <v>0</v>
      </c>
      <c r="L36">
        <f t="shared" si="22"/>
        <v>1</v>
      </c>
      <c r="M36">
        <f t="shared" si="23"/>
        <v>0</v>
      </c>
      <c r="N36">
        <f t="shared" si="24"/>
        <v>0</v>
      </c>
    </row>
    <row r="37" spans="1:14" ht="12.75">
      <c r="A37">
        <v>37</v>
      </c>
      <c r="B37">
        <f>COUNTIF(Munka1!B$28:I$35,A37)</f>
        <v>0</v>
      </c>
      <c r="C37">
        <f t="shared" si="13"/>
        <v>100</v>
      </c>
      <c r="D37">
        <f t="shared" si="14"/>
        <v>3</v>
      </c>
      <c r="E37">
        <f t="shared" si="15"/>
        <v>6</v>
      </c>
      <c r="F37">
        <f t="shared" si="16"/>
        <v>12</v>
      </c>
      <c r="G37">
        <f t="shared" si="17"/>
        <v>25</v>
      </c>
      <c r="H37">
        <f t="shared" si="18"/>
        <v>50</v>
      </c>
      <c r="I37">
        <f t="shared" si="19"/>
        <v>1</v>
      </c>
      <c r="J37">
        <f t="shared" si="20"/>
        <v>0</v>
      </c>
      <c r="K37">
        <f t="shared" si="21"/>
        <v>0</v>
      </c>
      <c r="L37">
        <f t="shared" si="22"/>
        <v>1</v>
      </c>
      <c r="M37">
        <f t="shared" si="23"/>
        <v>0</v>
      </c>
      <c r="N37">
        <f t="shared" si="24"/>
        <v>0</v>
      </c>
    </row>
    <row r="38" spans="1:14" ht="12.75">
      <c r="A38">
        <v>38</v>
      </c>
      <c r="B38">
        <f>COUNTIF(Munka1!B$28:I$35,A38)</f>
        <v>0</v>
      </c>
      <c r="C38">
        <f t="shared" si="13"/>
        <v>100</v>
      </c>
      <c r="D38">
        <f t="shared" si="14"/>
        <v>3</v>
      </c>
      <c r="E38">
        <f t="shared" si="15"/>
        <v>6</v>
      </c>
      <c r="F38">
        <f t="shared" si="16"/>
        <v>12</v>
      </c>
      <c r="G38">
        <f t="shared" si="17"/>
        <v>25</v>
      </c>
      <c r="H38">
        <f t="shared" si="18"/>
        <v>50</v>
      </c>
      <c r="I38">
        <f t="shared" si="19"/>
        <v>1</v>
      </c>
      <c r="J38">
        <f t="shared" si="20"/>
        <v>0</v>
      </c>
      <c r="K38">
        <f t="shared" si="21"/>
        <v>0</v>
      </c>
      <c r="L38">
        <f t="shared" si="22"/>
        <v>1</v>
      </c>
      <c r="M38">
        <f t="shared" si="23"/>
        <v>0</v>
      </c>
      <c r="N38">
        <f t="shared" si="24"/>
        <v>0</v>
      </c>
    </row>
    <row r="39" spans="1:14" ht="12.75">
      <c r="A39">
        <v>39</v>
      </c>
      <c r="B39">
        <f>COUNTIF(Munka1!B$28:I$35,A39)</f>
        <v>0</v>
      </c>
      <c r="C39">
        <f t="shared" si="13"/>
        <v>100</v>
      </c>
      <c r="D39">
        <f t="shared" si="14"/>
        <v>3</v>
      </c>
      <c r="E39">
        <f t="shared" si="15"/>
        <v>6</v>
      </c>
      <c r="F39">
        <f t="shared" si="16"/>
        <v>12</v>
      </c>
      <c r="G39">
        <f t="shared" si="17"/>
        <v>25</v>
      </c>
      <c r="H39">
        <f t="shared" si="18"/>
        <v>50</v>
      </c>
      <c r="I39">
        <f t="shared" si="19"/>
        <v>1</v>
      </c>
      <c r="J39">
        <f t="shared" si="20"/>
        <v>0</v>
      </c>
      <c r="K39">
        <f t="shared" si="21"/>
        <v>0</v>
      </c>
      <c r="L39">
        <f t="shared" si="22"/>
        <v>1</v>
      </c>
      <c r="M39">
        <f t="shared" si="23"/>
        <v>0</v>
      </c>
      <c r="N39">
        <f t="shared" si="24"/>
        <v>0</v>
      </c>
    </row>
    <row r="40" spans="1:14" ht="12.75">
      <c r="A40">
        <v>40</v>
      </c>
      <c r="B40">
        <f>COUNTIF(Munka1!B$28:I$35,A40)</f>
        <v>0</v>
      </c>
      <c r="C40">
        <f t="shared" si="13"/>
        <v>100</v>
      </c>
      <c r="D40">
        <f t="shared" si="14"/>
        <v>3</v>
      </c>
      <c r="E40">
        <f t="shared" si="15"/>
        <v>6</v>
      </c>
      <c r="F40">
        <f t="shared" si="16"/>
        <v>12</v>
      </c>
      <c r="G40">
        <f t="shared" si="17"/>
        <v>25</v>
      </c>
      <c r="H40">
        <f t="shared" si="18"/>
        <v>50</v>
      </c>
      <c r="I40">
        <f t="shared" si="19"/>
        <v>1</v>
      </c>
      <c r="J40">
        <f t="shared" si="20"/>
        <v>0</v>
      </c>
      <c r="K40">
        <f t="shared" si="21"/>
        <v>0</v>
      </c>
      <c r="L40">
        <f t="shared" si="22"/>
        <v>1</v>
      </c>
      <c r="M40">
        <f t="shared" si="23"/>
        <v>0</v>
      </c>
      <c r="N40">
        <f t="shared" si="24"/>
        <v>0</v>
      </c>
    </row>
    <row r="41" spans="1:14" ht="12.75">
      <c r="A41">
        <v>41</v>
      </c>
      <c r="B41">
        <f>COUNTIF(Munka1!B$28:I$35,A41)</f>
        <v>0</v>
      </c>
      <c r="C41">
        <f t="shared" si="13"/>
        <v>100</v>
      </c>
      <c r="D41">
        <f t="shared" si="14"/>
        <v>3</v>
      </c>
      <c r="E41">
        <f t="shared" si="15"/>
        <v>6</v>
      </c>
      <c r="F41">
        <f t="shared" si="16"/>
        <v>12</v>
      </c>
      <c r="G41">
        <f t="shared" si="17"/>
        <v>25</v>
      </c>
      <c r="H41">
        <f t="shared" si="18"/>
        <v>50</v>
      </c>
      <c r="I41">
        <f t="shared" si="19"/>
        <v>1</v>
      </c>
      <c r="J41">
        <f t="shared" si="20"/>
        <v>0</v>
      </c>
      <c r="K41">
        <f t="shared" si="21"/>
        <v>0</v>
      </c>
      <c r="L41">
        <f t="shared" si="22"/>
        <v>1</v>
      </c>
      <c r="M41">
        <f t="shared" si="23"/>
        <v>0</v>
      </c>
      <c r="N41">
        <f t="shared" si="24"/>
        <v>0</v>
      </c>
    </row>
    <row r="42" spans="1:14" ht="12.75">
      <c r="A42">
        <v>42</v>
      </c>
      <c r="B42">
        <f>COUNTIF(Munka1!B$28:I$35,A42)</f>
        <v>0</v>
      </c>
      <c r="C42">
        <f t="shared" si="13"/>
        <v>100</v>
      </c>
      <c r="D42">
        <f t="shared" si="14"/>
        <v>3</v>
      </c>
      <c r="E42">
        <f t="shared" si="15"/>
        <v>6</v>
      </c>
      <c r="F42">
        <f t="shared" si="16"/>
        <v>12</v>
      </c>
      <c r="G42">
        <f t="shared" si="17"/>
        <v>25</v>
      </c>
      <c r="H42">
        <f t="shared" si="18"/>
        <v>50</v>
      </c>
      <c r="I42">
        <f t="shared" si="19"/>
        <v>1</v>
      </c>
      <c r="J42">
        <f t="shared" si="20"/>
        <v>0</v>
      </c>
      <c r="K42">
        <f t="shared" si="21"/>
        <v>0</v>
      </c>
      <c r="L42">
        <f t="shared" si="22"/>
        <v>1</v>
      </c>
      <c r="M42">
        <f t="shared" si="23"/>
        <v>0</v>
      </c>
      <c r="N42">
        <f t="shared" si="24"/>
        <v>0</v>
      </c>
    </row>
    <row r="43" spans="1:14" ht="12.75">
      <c r="A43">
        <v>43</v>
      </c>
      <c r="B43">
        <f>COUNTIF(Munka1!B$28:I$35,A43)</f>
        <v>0</v>
      </c>
      <c r="C43">
        <f t="shared" si="13"/>
        <v>100</v>
      </c>
      <c r="D43">
        <f t="shared" si="14"/>
        <v>3</v>
      </c>
      <c r="E43">
        <f t="shared" si="15"/>
        <v>6</v>
      </c>
      <c r="F43">
        <f t="shared" si="16"/>
        <v>12</v>
      </c>
      <c r="G43">
        <f t="shared" si="17"/>
        <v>25</v>
      </c>
      <c r="H43">
        <f t="shared" si="18"/>
        <v>50</v>
      </c>
      <c r="I43">
        <f t="shared" si="19"/>
        <v>1</v>
      </c>
      <c r="J43">
        <f t="shared" si="20"/>
        <v>0</v>
      </c>
      <c r="K43">
        <f t="shared" si="21"/>
        <v>0</v>
      </c>
      <c r="L43">
        <f t="shared" si="22"/>
        <v>1</v>
      </c>
      <c r="M43">
        <f t="shared" si="23"/>
        <v>0</v>
      </c>
      <c r="N43">
        <f t="shared" si="24"/>
        <v>0</v>
      </c>
    </row>
    <row r="44" spans="1:14" ht="12.75">
      <c r="A44">
        <v>44</v>
      </c>
      <c r="B44">
        <f>COUNTIF(Munka1!B$28:I$35,A44)</f>
        <v>0</v>
      </c>
      <c r="C44">
        <f t="shared" si="13"/>
        <v>100</v>
      </c>
      <c r="D44">
        <f t="shared" si="14"/>
        <v>3</v>
      </c>
      <c r="E44">
        <f t="shared" si="15"/>
        <v>6</v>
      </c>
      <c r="F44">
        <f t="shared" si="16"/>
        <v>12</v>
      </c>
      <c r="G44">
        <f t="shared" si="17"/>
        <v>25</v>
      </c>
      <c r="H44">
        <f t="shared" si="18"/>
        <v>50</v>
      </c>
      <c r="I44">
        <f t="shared" si="19"/>
        <v>1</v>
      </c>
      <c r="J44">
        <f t="shared" si="20"/>
        <v>0</v>
      </c>
      <c r="K44">
        <f t="shared" si="21"/>
        <v>0</v>
      </c>
      <c r="L44">
        <f t="shared" si="22"/>
        <v>1</v>
      </c>
      <c r="M44">
        <f t="shared" si="23"/>
        <v>0</v>
      </c>
      <c r="N44">
        <f t="shared" si="24"/>
        <v>0</v>
      </c>
    </row>
    <row r="45" spans="1:14" ht="12.75">
      <c r="A45">
        <v>45</v>
      </c>
      <c r="B45">
        <f>COUNTIF(Munka1!B$28:I$35,A45)</f>
        <v>0</v>
      </c>
      <c r="C45">
        <f t="shared" si="13"/>
        <v>100</v>
      </c>
      <c r="D45">
        <f t="shared" si="14"/>
        <v>3</v>
      </c>
      <c r="E45">
        <f t="shared" si="15"/>
        <v>6</v>
      </c>
      <c r="F45">
        <f t="shared" si="16"/>
        <v>12</v>
      </c>
      <c r="G45">
        <f t="shared" si="17"/>
        <v>25</v>
      </c>
      <c r="H45">
        <f t="shared" si="18"/>
        <v>50</v>
      </c>
      <c r="I45">
        <f t="shared" si="19"/>
        <v>1</v>
      </c>
      <c r="J45">
        <f t="shared" si="20"/>
        <v>0</v>
      </c>
      <c r="K45">
        <f t="shared" si="21"/>
        <v>0</v>
      </c>
      <c r="L45">
        <f t="shared" si="22"/>
        <v>1</v>
      </c>
      <c r="M45">
        <f t="shared" si="23"/>
        <v>0</v>
      </c>
      <c r="N45">
        <f t="shared" si="24"/>
        <v>0</v>
      </c>
    </row>
    <row r="46" spans="1:14" ht="12.75">
      <c r="A46">
        <v>46</v>
      </c>
      <c r="B46">
        <f>COUNTIF(Munka1!B$28:I$35,A46)</f>
        <v>0</v>
      </c>
      <c r="C46">
        <f t="shared" si="13"/>
        <v>100</v>
      </c>
      <c r="D46">
        <f t="shared" si="14"/>
        <v>3</v>
      </c>
      <c r="E46">
        <f t="shared" si="15"/>
        <v>6</v>
      </c>
      <c r="F46">
        <f t="shared" si="16"/>
        <v>12</v>
      </c>
      <c r="G46">
        <f t="shared" si="17"/>
        <v>25</v>
      </c>
      <c r="H46">
        <f t="shared" si="18"/>
        <v>50</v>
      </c>
      <c r="I46">
        <f t="shared" si="19"/>
        <v>1</v>
      </c>
      <c r="J46">
        <f t="shared" si="20"/>
        <v>0</v>
      </c>
      <c r="K46">
        <f t="shared" si="21"/>
        <v>0</v>
      </c>
      <c r="L46">
        <f t="shared" si="22"/>
        <v>1</v>
      </c>
      <c r="M46">
        <f t="shared" si="23"/>
        <v>0</v>
      </c>
      <c r="N46">
        <f t="shared" si="24"/>
        <v>0</v>
      </c>
    </row>
    <row r="47" spans="1:14" ht="12.75">
      <c r="A47">
        <v>47</v>
      </c>
      <c r="B47">
        <f>COUNTIF(Munka1!B$28:I$35,A47)</f>
        <v>0</v>
      </c>
      <c r="C47">
        <f t="shared" si="13"/>
        <v>100</v>
      </c>
      <c r="D47">
        <f t="shared" si="14"/>
        <v>3</v>
      </c>
      <c r="E47">
        <f t="shared" si="15"/>
        <v>6</v>
      </c>
      <c r="F47">
        <f t="shared" si="16"/>
        <v>12</v>
      </c>
      <c r="G47">
        <f t="shared" si="17"/>
        <v>25</v>
      </c>
      <c r="H47">
        <f t="shared" si="18"/>
        <v>50</v>
      </c>
      <c r="I47">
        <f t="shared" si="19"/>
        <v>1</v>
      </c>
      <c r="J47">
        <f t="shared" si="20"/>
        <v>0</v>
      </c>
      <c r="K47">
        <f t="shared" si="21"/>
        <v>0</v>
      </c>
      <c r="L47">
        <f t="shared" si="22"/>
        <v>1</v>
      </c>
      <c r="M47">
        <f t="shared" si="23"/>
        <v>0</v>
      </c>
      <c r="N47">
        <f t="shared" si="24"/>
        <v>0</v>
      </c>
    </row>
    <row r="48" spans="1:14" ht="12.75">
      <c r="A48">
        <v>48</v>
      </c>
      <c r="B48">
        <f>COUNTIF(Munka1!B$28:I$35,A48)</f>
        <v>0</v>
      </c>
      <c r="C48">
        <f t="shared" si="13"/>
        <v>100</v>
      </c>
      <c r="D48">
        <f t="shared" si="14"/>
        <v>3</v>
      </c>
      <c r="E48">
        <f t="shared" si="15"/>
        <v>6</v>
      </c>
      <c r="F48">
        <f t="shared" si="16"/>
        <v>12</v>
      </c>
      <c r="G48">
        <f t="shared" si="17"/>
        <v>25</v>
      </c>
      <c r="H48">
        <f t="shared" si="18"/>
        <v>50</v>
      </c>
      <c r="I48">
        <f t="shared" si="19"/>
        <v>1</v>
      </c>
      <c r="J48">
        <f t="shared" si="20"/>
        <v>0</v>
      </c>
      <c r="K48">
        <f t="shared" si="21"/>
        <v>0</v>
      </c>
      <c r="L48">
        <f t="shared" si="22"/>
        <v>1</v>
      </c>
      <c r="M48">
        <f t="shared" si="23"/>
        <v>0</v>
      </c>
      <c r="N48">
        <f t="shared" si="24"/>
        <v>0</v>
      </c>
    </row>
    <row r="49" spans="1:14" ht="12.75">
      <c r="A49">
        <v>49</v>
      </c>
      <c r="B49">
        <f>COUNTIF(Munka1!B$28:I$35,A49)</f>
        <v>0</v>
      </c>
      <c r="C49">
        <f t="shared" si="13"/>
        <v>100</v>
      </c>
      <c r="D49">
        <f t="shared" si="14"/>
        <v>3</v>
      </c>
      <c r="E49">
        <f t="shared" si="15"/>
        <v>6</v>
      </c>
      <c r="F49">
        <f t="shared" si="16"/>
        <v>12</v>
      </c>
      <c r="G49">
        <f t="shared" si="17"/>
        <v>25</v>
      </c>
      <c r="H49">
        <f t="shared" si="18"/>
        <v>50</v>
      </c>
      <c r="I49">
        <f t="shared" si="19"/>
        <v>1</v>
      </c>
      <c r="J49">
        <f t="shared" si="20"/>
        <v>0</v>
      </c>
      <c r="K49">
        <f t="shared" si="21"/>
        <v>0</v>
      </c>
      <c r="L49">
        <f t="shared" si="22"/>
        <v>1</v>
      </c>
      <c r="M49">
        <f t="shared" si="23"/>
        <v>0</v>
      </c>
      <c r="N49">
        <f t="shared" si="24"/>
        <v>0</v>
      </c>
    </row>
    <row r="50" spans="1:14" ht="12.75">
      <c r="A50">
        <v>50</v>
      </c>
      <c r="B50">
        <f>COUNTIF(Munka1!B$28:I$35,A50)</f>
        <v>0</v>
      </c>
      <c r="C50">
        <f t="shared" si="13"/>
        <v>100</v>
      </c>
      <c r="D50">
        <f t="shared" si="14"/>
        <v>3</v>
      </c>
      <c r="E50">
        <f t="shared" si="15"/>
        <v>6</v>
      </c>
      <c r="F50">
        <f t="shared" si="16"/>
        <v>12</v>
      </c>
      <c r="G50">
        <f t="shared" si="17"/>
        <v>25</v>
      </c>
      <c r="H50">
        <f t="shared" si="18"/>
        <v>50</v>
      </c>
      <c r="I50">
        <f t="shared" si="19"/>
        <v>1</v>
      </c>
      <c r="J50">
        <f t="shared" si="20"/>
        <v>0</v>
      </c>
      <c r="K50">
        <f t="shared" si="21"/>
        <v>0</v>
      </c>
      <c r="L50">
        <f t="shared" si="22"/>
        <v>1</v>
      </c>
      <c r="M50">
        <f t="shared" si="23"/>
        <v>0</v>
      </c>
      <c r="N50">
        <f t="shared" si="24"/>
        <v>0</v>
      </c>
    </row>
    <row r="51" spans="1:14" ht="12.75">
      <c r="A51">
        <v>51</v>
      </c>
      <c r="B51">
        <f>COUNTIF(Munka1!B$28:I$35,A51)</f>
        <v>0</v>
      </c>
      <c r="C51">
        <f t="shared" si="13"/>
        <v>100</v>
      </c>
      <c r="D51">
        <f t="shared" si="14"/>
        <v>3</v>
      </c>
      <c r="E51">
        <f t="shared" si="15"/>
        <v>6</v>
      </c>
      <c r="F51">
        <f t="shared" si="16"/>
        <v>12</v>
      </c>
      <c r="G51">
        <f t="shared" si="17"/>
        <v>25</v>
      </c>
      <c r="H51">
        <f t="shared" si="18"/>
        <v>50</v>
      </c>
      <c r="I51">
        <f t="shared" si="19"/>
        <v>1</v>
      </c>
      <c r="J51">
        <f t="shared" si="20"/>
        <v>0</v>
      </c>
      <c r="K51">
        <f t="shared" si="21"/>
        <v>0</v>
      </c>
      <c r="L51">
        <f t="shared" si="22"/>
        <v>1</v>
      </c>
      <c r="M51">
        <f t="shared" si="23"/>
        <v>0</v>
      </c>
      <c r="N51">
        <f t="shared" si="24"/>
        <v>0</v>
      </c>
    </row>
    <row r="52" spans="1:14" ht="12.75">
      <c r="A52">
        <v>52</v>
      </c>
      <c r="B52">
        <f>COUNTIF(Munka1!B$28:I$35,A52)</f>
        <v>0</v>
      </c>
      <c r="C52">
        <f t="shared" si="13"/>
        <v>100</v>
      </c>
      <c r="D52">
        <f t="shared" si="14"/>
        <v>3</v>
      </c>
      <c r="E52">
        <f t="shared" si="15"/>
        <v>6</v>
      </c>
      <c r="F52">
        <f t="shared" si="16"/>
        <v>12</v>
      </c>
      <c r="G52">
        <f t="shared" si="17"/>
        <v>25</v>
      </c>
      <c r="H52">
        <f t="shared" si="18"/>
        <v>50</v>
      </c>
      <c r="I52">
        <f t="shared" si="19"/>
        <v>1</v>
      </c>
      <c r="J52">
        <f t="shared" si="20"/>
        <v>0</v>
      </c>
      <c r="K52">
        <f t="shared" si="21"/>
        <v>0</v>
      </c>
      <c r="L52">
        <f t="shared" si="22"/>
        <v>1</v>
      </c>
      <c r="M52">
        <f t="shared" si="23"/>
        <v>0</v>
      </c>
      <c r="N52">
        <f t="shared" si="24"/>
        <v>0</v>
      </c>
    </row>
    <row r="53" spans="1:14" ht="12.75">
      <c r="A53">
        <v>53</v>
      </c>
      <c r="B53">
        <f>COUNTIF(Munka1!B$28:I$35,A53)</f>
        <v>0</v>
      </c>
      <c r="C53">
        <f t="shared" si="13"/>
        <v>100</v>
      </c>
      <c r="D53">
        <f t="shared" si="14"/>
        <v>3</v>
      </c>
      <c r="E53">
        <f t="shared" si="15"/>
        <v>6</v>
      </c>
      <c r="F53">
        <f t="shared" si="16"/>
        <v>12</v>
      </c>
      <c r="G53">
        <f t="shared" si="17"/>
        <v>25</v>
      </c>
      <c r="H53">
        <f t="shared" si="18"/>
        <v>50</v>
      </c>
      <c r="I53">
        <f t="shared" si="19"/>
        <v>1</v>
      </c>
      <c r="J53">
        <f t="shared" si="20"/>
        <v>0</v>
      </c>
      <c r="K53">
        <f t="shared" si="21"/>
        <v>0</v>
      </c>
      <c r="L53">
        <f t="shared" si="22"/>
        <v>1</v>
      </c>
      <c r="M53">
        <f t="shared" si="23"/>
        <v>0</v>
      </c>
      <c r="N53">
        <f t="shared" si="24"/>
        <v>0</v>
      </c>
    </row>
    <row r="54" spans="1:14" ht="12.75">
      <c r="A54">
        <v>54</v>
      </c>
      <c r="B54">
        <f>COUNTIF(Munka1!B$28:I$35,A54)</f>
        <v>0</v>
      </c>
      <c r="C54">
        <f t="shared" si="13"/>
        <v>100</v>
      </c>
      <c r="D54">
        <f t="shared" si="14"/>
        <v>3</v>
      </c>
      <c r="E54">
        <f t="shared" si="15"/>
        <v>6</v>
      </c>
      <c r="F54">
        <f t="shared" si="16"/>
        <v>12</v>
      </c>
      <c r="G54">
        <f t="shared" si="17"/>
        <v>25</v>
      </c>
      <c r="H54">
        <f t="shared" si="18"/>
        <v>50</v>
      </c>
      <c r="I54">
        <f t="shared" si="19"/>
        <v>1</v>
      </c>
      <c r="J54">
        <f t="shared" si="20"/>
        <v>0</v>
      </c>
      <c r="K54">
        <f t="shared" si="21"/>
        <v>0</v>
      </c>
      <c r="L54">
        <f t="shared" si="22"/>
        <v>1</v>
      </c>
      <c r="M54">
        <f t="shared" si="23"/>
        <v>0</v>
      </c>
      <c r="N54">
        <f t="shared" si="24"/>
        <v>0</v>
      </c>
    </row>
    <row r="55" spans="1:14" ht="12.75">
      <c r="A55">
        <v>55</v>
      </c>
      <c r="B55">
        <f>COUNTIF(Munka1!B$28:I$35,A55)</f>
        <v>0</v>
      </c>
      <c r="C55">
        <f t="shared" si="13"/>
        <v>100</v>
      </c>
      <c r="D55">
        <f t="shared" si="14"/>
        <v>3</v>
      </c>
      <c r="E55">
        <f t="shared" si="15"/>
        <v>6</v>
      </c>
      <c r="F55">
        <f t="shared" si="16"/>
        <v>12</v>
      </c>
      <c r="G55">
        <f t="shared" si="17"/>
        <v>25</v>
      </c>
      <c r="H55">
        <f t="shared" si="18"/>
        <v>50</v>
      </c>
      <c r="I55">
        <f t="shared" si="19"/>
        <v>1</v>
      </c>
      <c r="J55">
        <f t="shared" si="20"/>
        <v>0</v>
      </c>
      <c r="K55">
        <f t="shared" si="21"/>
        <v>0</v>
      </c>
      <c r="L55">
        <f t="shared" si="22"/>
        <v>1</v>
      </c>
      <c r="M55">
        <f t="shared" si="23"/>
        <v>0</v>
      </c>
      <c r="N55">
        <f t="shared" si="24"/>
        <v>0</v>
      </c>
    </row>
    <row r="56" spans="1:14" ht="12.75">
      <c r="A56">
        <v>56</v>
      </c>
      <c r="B56">
        <f>COUNTIF(Munka1!B$28:I$35,A56)</f>
        <v>0</v>
      </c>
      <c r="C56">
        <f t="shared" si="13"/>
        <v>100</v>
      </c>
      <c r="D56">
        <f t="shared" si="14"/>
        <v>3</v>
      </c>
      <c r="E56">
        <f t="shared" si="15"/>
        <v>6</v>
      </c>
      <c r="F56">
        <f t="shared" si="16"/>
        <v>12</v>
      </c>
      <c r="G56">
        <f t="shared" si="17"/>
        <v>25</v>
      </c>
      <c r="H56">
        <f t="shared" si="18"/>
        <v>50</v>
      </c>
      <c r="I56">
        <f t="shared" si="19"/>
        <v>1</v>
      </c>
      <c r="J56">
        <f t="shared" si="20"/>
        <v>0</v>
      </c>
      <c r="K56">
        <f t="shared" si="21"/>
        <v>0</v>
      </c>
      <c r="L56">
        <f t="shared" si="22"/>
        <v>1</v>
      </c>
      <c r="M56">
        <f t="shared" si="23"/>
        <v>0</v>
      </c>
      <c r="N56">
        <f t="shared" si="24"/>
        <v>0</v>
      </c>
    </row>
    <row r="57" spans="1:14" ht="12.75">
      <c r="A57">
        <v>57</v>
      </c>
      <c r="B57">
        <f>COUNTIF(Munka1!B$28:I$35,A57)</f>
        <v>0</v>
      </c>
      <c r="C57">
        <f t="shared" si="13"/>
        <v>100</v>
      </c>
      <c r="D57">
        <f t="shared" si="14"/>
        <v>3</v>
      </c>
      <c r="E57">
        <f t="shared" si="15"/>
        <v>6</v>
      </c>
      <c r="F57">
        <f t="shared" si="16"/>
        <v>12</v>
      </c>
      <c r="G57">
        <f t="shared" si="17"/>
        <v>25</v>
      </c>
      <c r="H57">
        <f t="shared" si="18"/>
        <v>50</v>
      </c>
      <c r="I57">
        <f t="shared" si="19"/>
        <v>1</v>
      </c>
      <c r="J57">
        <f t="shared" si="20"/>
        <v>0</v>
      </c>
      <c r="K57">
        <f t="shared" si="21"/>
        <v>0</v>
      </c>
      <c r="L57">
        <f t="shared" si="22"/>
        <v>1</v>
      </c>
      <c r="M57">
        <f t="shared" si="23"/>
        <v>0</v>
      </c>
      <c r="N57">
        <f t="shared" si="24"/>
        <v>0</v>
      </c>
    </row>
    <row r="58" spans="1:14" ht="12.75">
      <c r="A58">
        <v>58</v>
      </c>
      <c r="B58">
        <f>COUNTIF(Munka1!B$28:I$35,A58)</f>
        <v>0</v>
      </c>
      <c r="C58">
        <f t="shared" si="13"/>
        <v>100</v>
      </c>
      <c r="D58">
        <f t="shared" si="14"/>
        <v>3</v>
      </c>
      <c r="E58">
        <f t="shared" si="15"/>
        <v>6</v>
      </c>
      <c r="F58">
        <f t="shared" si="16"/>
        <v>12</v>
      </c>
      <c r="G58">
        <f t="shared" si="17"/>
        <v>25</v>
      </c>
      <c r="H58">
        <f t="shared" si="18"/>
        <v>50</v>
      </c>
      <c r="I58">
        <f t="shared" si="19"/>
        <v>1</v>
      </c>
      <c r="J58">
        <f t="shared" si="20"/>
        <v>0</v>
      </c>
      <c r="K58">
        <f t="shared" si="21"/>
        <v>0</v>
      </c>
      <c r="L58">
        <f t="shared" si="22"/>
        <v>1</v>
      </c>
      <c r="M58">
        <f t="shared" si="23"/>
        <v>0</v>
      </c>
      <c r="N58">
        <f t="shared" si="24"/>
        <v>0</v>
      </c>
    </row>
    <row r="59" spans="1:14" ht="12.75">
      <c r="A59">
        <v>59</v>
      </c>
      <c r="B59">
        <f>COUNTIF(Munka1!B$28:I$35,A59)</f>
        <v>0</v>
      </c>
      <c r="C59">
        <f t="shared" si="13"/>
        <v>100</v>
      </c>
      <c r="D59">
        <f t="shared" si="14"/>
        <v>3</v>
      </c>
      <c r="E59">
        <f t="shared" si="15"/>
        <v>6</v>
      </c>
      <c r="F59">
        <f t="shared" si="16"/>
        <v>12</v>
      </c>
      <c r="G59">
        <f t="shared" si="17"/>
        <v>25</v>
      </c>
      <c r="H59">
        <f t="shared" si="18"/>
        <v>50</v>
      </c>
      <c r="I59">
        <f t="shared" si="19"/>
        <v>1</v>
      </c>
      <c r="J59">
        <f t="shared" si="20"/>
        <v>0</v>
      </c>
      <c r="K59">
        <f t="shared" si="21"/>
        <v>0</v>
      </c>
      <c r="L59">
        <f t="shared" si="22"/>
        <v>1</v>
      </c>
      <c r="M59">
        <f t="shared" si="23"/>
        <v>0</v>
      </c>
      <c r="N59">
        <f t="shared" si="24"/>
        <v>0</v>
      </c>
    </row>
    <row r="60" spans="1:14" ht="12.75">
      <c r="A60">
        <v>60</v>
      </c>
      <c r="B60">
        <f>COUNTIF(Munka1!B$28:I$35,A60)</f>
        <v>0</v>
      </c>
      <c r="C60">
        <f t="shared" si="13"/>
        <v>100</v>
      </c>
      <c r="D60">
        <f t="shared" si="14"/>
        <v>3</v>
      </c>
      <c r="E60">
        <f t="shared" si="15"/>
        <v>6</v>
      </c>
      <c r="F60">
        <f t="shared" si="16"/>
        <v>12</v>
      </c>
      <c r="G60">
        <f t="shared" si="17"/>
        <v>25</v>
      </c>
      <c r="H60">
        <f t="shared" si="18"/>
        <v>50</v>
      </c>
      <c r="I60">
        <f t="shared" si="19"/>
        <v>1</v>
      </c>
      <c r="J60">
        <f t="shared" si="20"/>
        <v>0</v>
      </c>
      <c r="K60">
        <f t="shared" si="21"/>
        <v>0</v>
      </c>
      <c r="L60">
        <f t="shared" si="22"/>
        <v>1</v>
      </c>
      <c r="M60">
        <f t="shared" si="23"/>
        <v>0</v>
      </c>
      <c r="N60">
        <f t="shared" si="24"/>
        <v>0</v>
      </c>
    </row>
    <row r="61" spans="1:14" ht="12.75">
      <c r="A61">
        <v>61</v>
      </c>
      <c r="B61">
        <f>COUNTIF(Munka1!B$28:I$35,A61)</f>
        <v>0</v>
      </c>
      <c r="C61">
        <f t="shared" si="13"/>
        <v>100</v>
      </c>
      <c r="D61">
        <f t="shared" si="14"/>
        <v>3</v>
      </c>
      <c r="E61">
        <f t="shared" si="15"/>
        <v>6</v>
      </c>
      <c r="F61">
        <f t="shared" si="16"/>
        <v>12</v>
      </c>
      <c r="G61">
        <f t="shared" si="17"/>
        <v>25</v>
      </c>
      <c r="H61">
        <f t="shared" si="18"/>
        <v>50</v>
      </c>
      <c r="I61">
        <f t="shared" si="19"/>
        <v>1</v>
      </c>
      <c r="J61">
        <f t="shared" si="20"/>
        <v>0</v>
      </c>
      <c r="K61">
        <f t="shared" si="21"/>
        <v>0</v>
      </c>
      <c r="L61">
        <f t="shared" si="22"/>
        <v>1</v>
      </c>
      <c r="M61">
        <f t="shared" si="23"/>
        <v>0</v>
      </c>
      <c r="N61">
        <f t="shared" si="24"/>
        <v>0</v>
      </c>
    </row>
    <row r="62" spans="1:14" ht="12.75">
      <c r="A62">
        <v>62</v>
      </c>
      <c r="B62">
        <f>COUNTIF(Munka1!B$28:I$35,A62)</f>
        <v>0</v>
      </c>
      <c r="C62">
        <f t="shared" si="13"/>
        <v>100</v>
      </c>
      <c r="D62">
        <f t="shared" si="14"/>
        <v>3</v>
      </c>
      <c r="E62">
        <f t="shared" si="15"/>
        <v>6</v>
      </c>
      <c r="F62">
        <f t="shared" si="16"/>
        <v>12</v>
      </c>
      <c r="G62">
        <f t="shared" si="17"/>
        <v>25</v>
      </c>
      <c r="H62">
        <f t="shared" si="18"/>
        <v>50</v>
      </c>
      <c r="I62">
        <f t="shared" si="19"/>
        <v>1</v>
      </c>
      <c r="J62">
        <f t="shared" si="20"/>
        <v>0</v>
      </c>
      <c r="K62">
        <f t="shared" si="21"/>
        <v>0</v>
      </c>
      <c r="L62">
        <f t="shared" si="22"/>
        <v>1</v>
      </c>
      <c r="M62">
        <f t="shared" si="23"/>
        <v>0</v>
      </c>
      <c r="N62">
        <f t="shared" si="24"/>
        <v>0</v>
      </c>
    </row>
    <row r="63" spans="1:14" ht="12.75">
      <c r="A63">
        <v>63</v>
      </c>
      <c r="B63">
        <f>COUNTIF(Munka1!B$28:I$35,A63)</f>
        <v>0</v>
      </c>
      <c r="C63">
        <f t="shared" si="13"/>
        <v>100</v>
      </c>
      <c r="D63">
        <f t="shared" si="14"/>
        <v>3</v>
      </c>
      <c r="E63">
        <f t="shared" si="15"/>
        <v>6</v>
      </c>
      <c r="F63">
        <f t="shared" si="16"/>
        <v>12</v>
      </c>
      <c r="G63">
        <f t="shared" si="17"/>
        <v>25</v>
      </c>
      <c r="H63">
        <f t="shared" si="18"/>
        <v>50</v>
      </c>
      <c r="I63">
        <f t="shared" si="19"/>
        <v>1</v>
      </c>
      <c r="J63">
        <f t="shared" si="20"/>
        <v>0</v>
      </c>
      <c r="K63">
        <f t="shared" si="21"/>
        <v>0</v>
      </c>
      <c r="L63">
        <f t="shared" si="22"/>
        <v>1</v>
      </c>
      <c r="M63">
        <f t="shared" si="23"/>
        <v>0</v>
      </c>
      <c r="N63">
        <f t="shared" si="24"/>
        <v>0</v>
      </c>
    </row>
    <row r="64" spans="1:14" ht="12.75">
      <c r="A64">
        <v>64</v>
      </c>
      <c r="B64">
        <f>COUNTIF(Munka1!B$28:I$35,A64)</f>
        <v>0</v>
      </c>
      <c r="C64">
        <f t="shared" si="13"/>
        <v>100</v>
      </c>
      <c r="D64">
        <f t="shared" si="14"/>
        <v>3</v>
      </c>
      <c r="E64">
        <f t="shared" si="15"/>
        <v>6</v>
      </c>
      <c r="F64">
        <f t="shared" si="16"/>
        <v>12</v>
      </c>
      <c r="G64">
        <f t="shared" si="17"/>
        <v>25</v>
      </c>
      <c r="H64">
        <f t="shared" si="18"/>
        <v>50</v>
      </c>
      <c r="I64">
        <f t="shared" si="19"/>
        <v>1</v>
      </c>
      <c r="J64">
        <f t="shared" si="20"/>
        <v>0</v>
      </c>
      <c r="K64">
        <f t="shared" si="21"/>
        <v>0</v>
      </c>
      <c r="L64">
        <f t="shared" si="22"/>
        <v>1</v>
      </c>
      <c r="M64">
        <f t="shared" si="23"/>
        <v>0</v>
      </c>
      <c r="N64">
        <f t="shared" si="24"/>
        <v>0</v>
      </c>
    </row>
  </sheetData>
  <sheetProtection password="C3CA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21">
      <selection activeCell="I52" sqref="I52"/>
    </sheetView>
  </sheetViews>
  <sheetFormatPr defaultColWidth="9.140625" defaultRowHeight="12.75"/>
  <sheetData>
    <row r="1" spans="1:8" ht="12.75">
      <c r="A1">
        <f>Munka2!C1</f>
        <v>100</v>
      </c>
      <c r="C1">
        <f>IF(Munka2!I1=0,$A1+32,$A1-32)</f>
        <v>68</v>
      </c>
      <c r="D1">
        <f>IF(Munka2!J1=0,$A1+16,$A1-16)</f>
        <v>116</v>
      </c>
      <c r="E1">
        <f>IF(Munka2!K1=0,$A1+8,$A1-8)</f>
        <v>108</v>
      </c>
      <c r="F1">
        <f>IF(Munka2!L1=0,$A1+4,$A1-4)</f>
        <v>96</v>
      </c>
      <c r="G1">
        <f>IF(Munka2!M1=0,$A1+2,$A1-2)</f>
        <v>102</v>
      </c>
      <c r="H1">
        <f>IF(Munka2!N1=0,$A1+1,$A1-1)</f>
        <v>101</v>
      </c>
    </row>
    <row r="2" spans="1:8" ht="12.75">
      <c r="A2">
        <f>Munka2!C2</f>
        <v>1</v>
      </c>
      <c r="C2">
        <f>IF(Munka2!I2=0,$A2+32,$A2-32)</f>
        <v>33</v>
      </c>
      <c r="D2">
        <f>IF(Munka2!J2=0,$A2+16,$A2-16)</f>
        <v>17</v>
      </c>
      <c r="E2">
        <f>IF(Munka2!K2=0,$A2+8,$A2-8)</f>
        <v>9</v>
      </c>
      <c r="F2">
        <f>IF(Munka2!L2=0,$A2+4,$A2-4)</f>
        <v>5</v>
      </c>
      <c r="G2">
        <f>IF(Munka2!M2=0,$A2+2,$A2-2)</f>
        <v>3</v>
      </c>
      <c r="H2">
        <f>IF(Munka2!N2=0,$A2+1,$A2-1)</f>
        <v>0</v>
      </c>
    </row>
    <row r="3" spans="1:8" ht="12.75">
      <c r="A3">
        <f>Munka2!C3</f>
        <v>100</v>
      </c>
      <c r="C3">
        <f>IF(Munka2!I3=0,$A3+32,$A3-32)</f>
        <v>68</v>
      </c>
      <c r="D3">
        <f>IF(Munka2!J3=0,$A3+16,$A3-16)</f>
        <v>116</v>
      </c>
      <c r="E3">
        <f>IF(Munka2!K3=0,$A3+8,$A3-8)</f>
        <v>108</v>
      </c>
      <c r="F3">
        <f>IF(Munka2!L3=0,$A3+4,$A3-4)</f>
        <v>96</v>
      </c>
      <c r="G3">
        <f>IF(Munka2!M3=0,$A3+2,$A3-2)</f>
        <v>102</v>
      </c>
      <c r="H3">
        <f>IF(Munka2!N3=0,$A3+1,$A3-1)</f>
        <v>101</v>
      </c>
    </row>
    <row r="4" spans="1:8" ht="12.75">
      <c r="A4">
        <f>Munka2!C4</f>
        <v>3</v>
      </c>
      <c r="C4">
        <f>IF(Munka2!I4=0,$A4+32,$A4-32)</f>
        <v>35</v>
      </c>
      <c r="D4">
        <f>IF(Munka2!J4=0,$A4+16,$A4-16)</f>
        <v>19</v>
      </c>
      <c r="E4">
        <f>IF(Munka2!K4=0,$A4+8,$A4-8)</f>
        <v>11</v>
      </c>
      <c r="F4">
        <f>IF(Munka2!L4=0,$A4+4,$A4-4)</f>
        <v>7</v>
      </c>
      <c r="G4">
        <f>IF(Munka2!M4=0,$A4+2,$A4-2)</f>
        <v>1</v>
      </c>
      <c r="H4">
        <f>IF(Munka2!N4=0,$A4+1,$A4-1)</f>
        <v>2</v>
      </c>
    </row>
    <row r="5" spans="1:8" ht="12.75">
      <c r="A5">
        <f>Munka2!C5</f>
        <v>100</v>
      </c>
      <c r="C5">
        <f>IF(Munka2!I5=0,$A5+32,$A5-32)</f>
        <v>68</v>
      </c>
      <c r="D5">
        <f>IF(Munka2!J5=0,$A5+16,$A5-16)</f>
        <v>116</v>
      </c>
      <c r="E5">
        <f>IF(Munka2!K5=0,$A5+8,$A5-8)</f>
        <v>108</v>
      </c>
      <c r="F5">
        <f>IF(Munka2!L5=0,$A5+4,$A5-4)</f>
        <v>96</v>
      </c>
      <c r="G5">
        <f>IF(Munka2!M5=0,$A5+2,$A5-2)</f>
        <v>102</v>
      </c>
      <c r="H5">
        <f>IF(Munka2!N5=0,$A5+1,$A5-1)</f>
        <v>101</v>
      </c>
    </row>
    <row r="6" spans="1:8" ht="12.75">
      <c r="A6">
        <f>Munka2!C6</f>
        <v>100</v>
      </c>
      <c r="C6">
        <f>IF(Munka2!I6=0,$A6+32,$A6-32)</f>
        <v>68</v>
      </c>
      <c r="D6">
        <f>IF(Munka2!J6=0,$A6+16,$A6-16)</f>
        <v>116</v>
      </c>
      <c r="E6">
        <f>IF(Munka2!K6=0,$A6+8,$A6-8)</f>
        <v>108</v>
      </c>
      <c r="F6">
        <f>IF(Munka2!L6=0,$A6+4,$A6-4)</f>
        <v>96</v>
      </c>
      <c r="G6">
        <f>IF(Munka2!M6=0,$A6+2,$A6-2)</f>
        <v>102</v>
      </c>
      <c r="H6">
        <f>IF(Munka2!N6=0,$A6+1,$A6-1)</f>
        <v>101</v>
      </c>
    </row>
    <row r="7" spans="1:8" ht="12.75">
      <c r="A7">
        <f>Munka2!C7</f>
        <v>100</v>
      </c>
      <c r="C7">
        <f>IF(Munka2!I7=0,$A7+32,$A7-32)</f>
        <v>68</v>
      </c>
      <c r="D7">
        <f>IF(Munka2!J7=0,$A7+16,$A7-16)</f>
        <v>116</v>
      </c>
      <c r="E7">
        <f>IF(Munka2!K7=0,$A7+8,$A7-8)</f>
        <v>108</v>
      </c>
      <c r="F7">
        <f>IF(Munka2!L7=0,$A7+4,$A7-4)</f>
        <v>96</v>
      </c>
      <c r="G7">
        <f>IF(Munka2!M7=0,$A7+2,$A7-2)</f>
        <v>102</v>
      </c>
      <c r="H7">
        <f>IF(Munka2!N7=0,$A7+1,$A7-1)</f>
        <v>101</v>
      </c>
    </row>
    <row r="8" spans="1:8" ht="12.75">
      <c r="A8">
        <f>Munka2!C8</f>
        <v>100</v>
      </c>
      <c r="C8">
        <f>IF(Munka2!I8=0,$A8+32,$A8-32)</f>
        <v>68</v>
      </c>
      <c r="D8">
        <f>IF(Munka2!J8=0,$A8+16,$A8-16)</f>
        <v>116</v>
      </c>
      <c r="E8">
        <f>IF(Munka2!K8=0,$A8+8,$A8-8)</f>
        <v>108</v>
      </c>
      <c r="F8">
        <f>IF(Munka2!L8=0,$A8+4,$A8-4)</f>
        <v>96</v>
      </c>
      <c r="G8">
        <f>IF(Munka2!M8=0,$A8+2,$A8-2)</f>
        <v>102</v>
      </c>
      <c r="H8">
        <f>IF(Munka2!N8=0,$A8+1,$A8-1)</f>
        <v>101</v>
      </c>
    </row>
    <row r="9" spans="1:8" ht="12.75">
      <c r="A9">
        <f>Munka2!C9</f>
        <v>100</v>
      </c>
      <c r="C9">
        <f>IF(Munka2!I9=0,$A9+32,$A9-32)</f>
        <v>68</v>
      </c>
      <c r="D9">
        <f>IF(Munka2!J9=0,$A9+16,$A9-16)</f>
        <v>116</v>
      </c>
      <c r="E9">
        <f>IF(Munka2!K9=0,$A9+8,$A9-8)</f>
        <v>108</v>
      </c>
      <c r="F9">
        <f>IF(Munka2!L9=0,$A9+4,$A9-4)</f>
        <v>96</v>
      </c>
      <c r="G9">
        <f>IF(Munka2!M9=0,$A9+2,$A9-2)</f>
        <v>102</v>
      </c>
      <c r="H9">
        <f>IF(Munka2!N9=0,$A9+1,$A9-1)</f>
        <v>101</v>
      </c>
    </row>
    <row r="10" spans="1:8" ht="12.75">
      <c r="A10">
        <f>Munka2!C10</f>
        <v>9</v>
      </c>
      <c r="C10">
        <f>IF(Munka2!I10=0,$A10+32,$A10-32)</f>
        <v>41</v>
      </c>
      <c r="D10">
        <f>IF(Munka2!J10=0,$A10+16,$A10-16)</f>
        <v>25</v>
      </c>
      <c r="E10">
        <f>IF(Munka2!K10=0,$A10+8,$A10-8)</f>
        <v>1</v>
      </c>
      <c r="F10">
        <f>IF(Munka2!L10=0,$A10+4,$A10-4)</f>
        <v>13</v>
      </c>
      <c r="G10">
        <f>IF(Munka2!M10=0,$A10+2,$A10-2)</f>
        <v>11</v>
      </c>
      <c r="H10">
        <f>IF(Munka2!N10=0,$A10+1,$A10-1)</f>
        <v>8</v>
      </c>
    </row>
    <row r="11" spans="1:8" ht="12.75">
      <c r="A11">
        <f>Munka2!C11</f>
        <v>100</v>
      </c>
      <c r="C11">
        <f>IF(Munka2!I11=0,$A11+32,$A11-32)</f>
        <v>68</v>
      </c>
      <c r="D11">
        <f>IF(Munka2!J11=0,$A11+16,$A11-16)</f>
        <v>116</v>
      </c>
      <c r="E11">
        <f>IF(Munka2!K11=0,$A11+8,$A11-8)</f>
        <v>108</v>
      </c>
      <c r="F11">
        <f>IF(Munka2!L11=0,$A11+4,$A11-4)</f>
        <v>96</v>
      </c>
      <c r="G11">
        <f>IF(Munka2!M11=0,$A11+2,$A11-2)</f>
        <v>102</v>
      </c>
      <c r="H11">
        <f>IF(Munka2!N11=0,$A11+1,$A11-1)</f>
        <v>101</v>
      </c>
    </row>
    <row r="12" spans="1:8" ht="12.75">
      <c r="A12">
        <f>Munka2!C12</f>
        <v>11</v>
      </c>
      <c r="C12">
        <f>IF(Munka2!I12=0,$A12+32,$A12-32)</f>
        <v>43</v>
      </c>
      <c r="D12">
        <f>IF(Munka2!J12=0,$A12+16,$A12-16)</f>
        <v>27</v>
      </c>
      <c r="E12">
        <f>IF(Munka2!K12=0,$A12+8,$A12-8)</f>
        <v>3</v>
      </c>
      <c r="F12">
        <f>IF(Munka2!L12=0,$A12+4,$A12-4)</f>
        <v>15</v>
      </c>
      <c r="G12">
        <f>IF(Munka2!M12=0,$A12+2,$A12-2)</f>
        <v>9</v>
      </c>
      <c r="H12">
        <f>IF(Munka2!N12=0,$A12+1,$A12-1)</f>
        <v>10</v>
      </c>
    </row>
    <row r="13" spans="1:8" ht="12.75">
      <c r="A13">
        <f>Munka2!C13</f>
        <v>100</v>
      </c>
      <c r="C13">
        <f>IF(Munka2!I13=0,$A13+32,$A13-32)</f>
        <v>68</v>
      </c>
      <c r="D13">
        <f>IF(Munka2!J13=0,$A13+16,$A13-16)</f>
        <v>116</v>
      </c>
      <c r="E13">
        <f>IF(Munka2!K13=0,$A13+8,$A13-8)</f>
        <v>108</v>
      </c>
      <c r="F13">
        <f>IF(Munka2!L13=0,$A13+4,$A13-4)</f>
        <v>96</v>
      </c>
      <c r="G13">
        <f>IF(Munka2!M13=0,$A13+2,$A13-2)</f>
        <v>102</v>
      </c>
      <c r="H13">
        <f>IF(Munka2!N13=0,$A13+1,$A13-1)</f>
        <v>101</v>
      </c>
    </row>
    <row r="14" spans="1:8" ht="12.75">
      <c r="A14">
        <f>Munka2!C14</f>
        <v>100</v>
      </c>
      <c r="C14">
        <f>IF(Munka2!I14=0,$A14+32,$A14-32)</f>
        <v>68</v>
      </c>
      <c r="D14">
        <f>IF(Munka2!J14=0,$A14+16,$A14-16)</f>
        <v>116</v>
      </c>
      <c r="E14">
        <f>IF(Munka2!K14=0,$A14+8,$A14-8)</f>
        <v>108</v>
      </c>
      <c r="F14">
        <f>IF(Munka2!L14=0,$A14+4,$A14-4)</f>
        <v>96</v>
      </c>
      <c r="G14">
        <f>IF(Munka2!M14=0,$A14+2,$A14-2)</f>
        <v>102</v>
      </c>
      <c r="H14">
        <f>IF(Munka2!N14=0,$A14+1,$A14-1)</f>
        <v>101</v>
      </c>
    </row>
    <row r="15" spans="1:8" ht="12.75">
      <c r="A15">
        <f>Munka2!C15</f>
        <v>100</v>
      </c>
      <c r="C15">
        <f>IF(Munka2!I15=0,$A15+32,$A15-32)</f>
        <v>68</v>
      </c>
      <c r="D15">
        <f>IF(Munka2!J15=0,$A15+16,$A15-16)</f>
        <v>116</v>
      </c>
      <c r="E15">
        <f>IF(Munka2!K15=0,$A15+8,$A15-8)</f>
        <v>108</v>
      </c>
      <c r="F15">
        <f>IF(Munka2!L15=0,$A15+4,$A15-4)</f>
        <v>96</v>
      </c>
      <c r="G15">
        <f>IF(Munka2!M15=0,$A15+2,$A15-2)</f>
        <v>102</v>
      </c>
      <c r="H15">
        <f>IF(Munka2!N15=0,$A15+1,$A15-1)</f>
        <v>101</v>
      </c>
    </row>
    <row r="16" spans="1:8" ht="12.75">
      <c r="A16">
        <f>Munka2!C16</f>
        <v>100</v>
      </c>
      <c r="C16">
        <f>IF(Munka2!I16=0,$A16+32,$A16-32)</f>
        <v>68</v>
      </c>
      <c r="D16">
        <f>IF(Munka2!J16=0,$A16+16,$A16-16)</f>
        <v>116</v>
      </c>
      <c r="E16">
        <f>IF(Munka2!K16=0,$A16+8,$A16-8)</f>
        <v>108</v>
      </c>
      <c r="F16">
        <f>IF(Munka2!L16=0,$A16+4,$A16-4)</f>
        <v>96</v>
      </c>
      <c r="G16">
        <f>IF(Munka2!M16=0,$A16+2,$A16-2)</f>
        <v>102</v>
      </c>
      <c r="H16">
        <f>IF(Munka2!N16=0,$A16+1,$A16-1)</f>
        <v>101</v>
      </c>
    </row>
    <row r="17" spans="1:8" ht="12.75">
      <c r="A17">
        <f>Munka2!C17</f>
        <v>100</v>
      </c>
      <c r="C17">
        <f>IF(Munka2!I17=0,$A17+32,$A17-32)</f>
        <v>68</v>
      </c>
      <c r="D17">
        <f>IF(Munka2!J17=0,$A17+16,$A17-16)</f>
        <v>116</v>
      </c>
      <c r="E17">
        <f>IF(Munka2!K17=0,$A17+8,$A17-8)</f>
        <v>108</v>
      </c>
      <c r="F17">
        <f>IF(Munka2!L17=0,$A17+4,$A17-4)</f>
        <v>96</v>
      </c>
      <c r="G17">
        <f>IF(Munka2!M17=0,$A17+2,$A17-2)</f>
        <v>102</v>
      </c>
      <c r="H17">
        <f>IF(Munka2!N17=0,$A17+1,$A17-1)</f>
        <v>101</v>
      </c>
    </row>
    <row r="18" spans="1:8" ht="12.75">
      <c r="A18">
        <f>Munka2!C18</f>
        <v>100</v>
      </c>
      <c r="C18">
        <f>IF(Munka2!I18=0,$A18+32,$A18-32)</f>
        <v>68</v>
      </c>
      <c r="D18">
        <f>IF(Munka2!J18=0,$A18+16,$A18-16)</f>
        <v>116</v>
      </c>
      <c r="E18">
        <f>IF(Munka2!K18=0,$A18+8,$A18-8)</f>
        <v>108</v>
      </c>
      <c r="F18">
        <f>IF(Munka2!L18=0,$A18+4,$A18-4)</f>
        <v>96</v>
      </c>
      <c r="G18">
        <f>IF(Munka2!M18=0,$A18+2,$A18-2)</f>
        <v>102</v>
      </c>
      <c r="H18">
        <f>IF(Munka2!N18=0,$A18+1,$A18-1)</f>
        <v>101</v>
      </c>
    </row>
    <row r="19" spans="1:8" ht="12.75">
      <c r="A19">
        <f>Munka2!C19</f>
        <v>100</v>
      </c>
      <c r="C19">
        <f>IF(Munka2!I19=0,$A19+32,$A19-32)</f>
        <v>68</v>
      </c>
      <c r="D19">
        <f>IF(Munka2!J19=0,$A19+16,$A19-16)</f>
        <v>116</v>
      </c>
      <c r="E19">
        <f>IF(Munka2!K19=0,$A19+8,$A19-8)</f>
        <v>108</v>
      </c>
      <c r="F19">
        <f>IF(Munka2!L19=0,$A19+4,$A19-4)</f>
        <v>96</v>
      </c>
      <c r="G19">
        <f>IF(Munka2!M19=0,$A19+2,$A19-2)</f>
        <v>102</v>
      </c>
      <c r="H19">
        <f>IF(Munka2!N19=0,$A19+1,$A19-1)</f>
        <v>101</v>
      </c>
    </row>
    <row r="20" spans="1:8" ht="12.75">
      <c r="A20">
        <f>Munka2!C20</f>
        <v>100</v>
      </c>
      <c r="C20">
        <f>IF(Munka2!I20=0,$A20+32,$A20-32)</f>
        <v>68</v>
      </c>
      <c r="D20">
        <f>IF(Munka2!J20=0,$A20+16,$A20-16)</f>
        <v>116</v>
      </c>
      <c r="E20">
        <f>IF(Munka2!K20=0,$A20+8,$A20-8)</f>
        <v>108</v>
      </c>
      <c r="F20">
        <f>IF(Munka2!L20=0,$A20+4,$A20-4)</f>
        <v>96</v>
      </c>
      <c r="G20">
        <f>IF(Munka2!M20=0,$A20+2,$A20-2)</f>
        <v>102</v>
      </c>
      <c r="H20">
        <f>IF(Munka2!N20=0,$A20+1,$A20-1)</f>
        <v>101</v>
      </c>
    </row>
    <row r="21" spans="1:8" ht="12.75">
      <c r="A21">
        <f>Munka2!C21</f>
        <v>100</v>
      </c>
      <c r="C21">
        <f>IF(Munka2!I21=0,$A21+32,$A21-32)</f>
        <v>68</v>
      </c>
      <c r="D21">
        <f>IF(Munka2!J21=0,$A21+16,$A21-16)</f>
        <v>116</v>
      </c>
      <c r="E21">
        <f>IF(Munka2!K21=0,$A21+8,$A21-8)</f>
        <v>108</v>
      </c>
      <c r="F21">
        <f>IF(Munka2!L21=0,$A21+4,$A21-4)</f>
        <v>96</v>
      </c>
      <c r="G21">
        <f>IF(Munka2!M21=0,$A21+2,$A21-2)</f>
        <v>102</v>
      </c>
      <c r="H21">
        <f>IF(Munka2!N21=0,$A21+1,$A21-1)</f>
        <v>101</v>
      </c>
    </row>
    <row r="22" spans="1:8" ht="12.75">
      <c r="A22">
        <f>Munka2!C22</f>
        <v>100</v>
      </c>
      <c r="C22">
        <f>IF(Munka2!I22=0,$A22+32,$A22-32)</f>
        <v>68</v>
      </c>
      <c r="D22">
        <f>IF(Munka2!J22=0,$A22+16,$A22-16)</f>
        <v>116</v>
      </c>
      <c r="E22">
        <f>IF(Munka2!K22=0,$A22+8,$A22-8)</f>
        <v>108</v>
      </c>
      <c r="F22">
        <f>IF(Munka2!L22=0,$A22+4,$A22-4)</f>
        <v>96</v>
      </c>
      <c r="G22">
        <f>IF(Munka2!M22=0,$A22+2,$A22-2)</f>
        <v>102</v>
      </c>
      <c r="H22">
        <f>IF(Munka2!N22=0,$A22+1,$A22-1)</f>
        <v>101</v>
      </c>
    </row>
    <row r="23" spans="1:8" ht="12.75">
      <c r="A23">
        <f>Munka2!C23</f>
        <v>100</v>
      </c>
      <c r="C23">
        <f>IF(Munka2!I23=0,$A23+32,$A23-32)</f>
        <v>68</v>
      </c>
      <c r="D23">
        <f>IF(Munka2!J23=0,$A23+16,$A23-16)</f>
        <v>116</v>
      </c>
      <c r="E23">
        <f>IF(Munka2!K23=0,$A23+8,$A23-8)</f>
        <v>108</v>
      </c>
      <c r="F23">
        <f>IF(Munka2!L23=0,$A23+4,$A23-4)</f>
        <v>96</v>
      </c>
      <c r="G23">
        <f>IF(Munka2!M23=0,$A23+2,$A23-2)</f>
        <v>102</v>
      </c>
      <c r="H23">
        <f>IF(Munka2!N23=0,$A23+1,$A23-1)</f>
        <v>101</v>
      </c>
    </row>
    <row r="24" spans="1:8" ht="12.75">
      <c r="A24">
        <f>Munka2!C24</f>
        <v>100</v>
      </c>
      <c r="C24">
        <f>IF(Munka2!I24=0,$A24+32,$A24-32)</f>
        <v>68</v>
      </c>
      <c r="D24">
        <f>IF(Munka2!J24=0,$A24+16,$A24-16)</f>
        <v>116</v>
      </c>
      <c r="E24">
        <f>IF(Munka2!K24=0,$A24+8,$A24-8)</f>
        <v>108</v>
      </c>
      <c r="F24">
        <f>IF(Munka2!L24=0,$A24+4,$A24-4)</f>
        <v>96</v>
      </c>
      <c r="G24">
        <f>IF(Munka2!M24=0,$A24+2,$A24-2)</f>
        <v>102</v>
      </c>
      <c r="H24">
        <f>IF(Munka2!N24=0,$A24+1,$A24-1)</f>
        <v>101</v>
      </c>
    </row>
    <row r="25" spans="1:8" ht="12.75">
      <c r="A25">
        <f>Munka2!C25</f>
        <v>100</v>
      </c>
      <c r="C25">
        <f>IF(Munka2!I25=0,$A25+32,$A25-32)</f>
        <v>68</v>
      </c>
      <c r="D25">
        <f>IF(Munka2!J25=0,$A25+16,$A25-16)</f>
        <v>116</v>
      </c>
      <c r="E25">
        <f>IF(Munka2!K25=0,$A25+8,$A25-8)</f>
        <v>108</v>
      </c>
      <c r="F25">
        <f>IF(Munka2!L25=0,$A25+4,$A25-4)</f>
        <v>96</v>
      </c>
      <c r="G25">
        <f>IF(Munka2!M25=0,$A25+2,$A25-2)</f>
        <v>102</v>
      </c>
      <c r="H25">
        <f>IF(Munka2!N25=0,$A25+1,$A25-1)</f>
        <v>101</v>
      </c>
    </row>
    <row r="26" spans="1:8" ht="12.75">
      <c r="A26">
        <f>Munka2!C26</f>
        <v>100</v>
      </c>
      <c r="C26">
        <f>IF(Munka2!I26=0,$A26+32,$A26-32)</f>
        <v>68</v>
      </c>
      <c r="D26">
        <f>IF(Munka2!J26=0,$A26+16,$A26-16)</f>
        <v>116</v>
      </c>
      <c r="E26">
        <f>IF(Munka2!K26=0,$A26+8,$A26-8)</f>
        <v>108</v>
      </c>
      <c r="F26">
        <f>IF(Munka2!L26=0,$A26+4,$A26-4)</f>
        <v>96</v>
      </c>
      <c r="G26">
        <f>IF(Munka2!M26=0,$A26+2,$A26-2)</f>
        <v>102</v>
      </c>
      <c r="H26">
        <f>IF(Munka2!N26=0,$A26+1,$A26-1)</f>
        <v>101</v>
      </c>
    </row>
    <row r="27" spans="1:8" ht="12.75">
      <c r="A27">
        <f>Munka2!C27</f>
        <v>100</v>
      </c>
      <c r="C27">
        <f>IF(Munka2!I27=0,$A27+32,$A27-32)</f>
        <v>68</v>
      </c>
      <c r="D27">
        <f>IF(Munka2!J27=0,$A27+16,$A27-16)</f>
        <v>116</v>
      </c>
      <c r="E27">
        <f>IF(Munka2!K27=0,$A27+8,$A27-8)</f>
        <v>108</v>
      </c>
      <c r="F27">
        <f>IF(Munka2!L27=0,$A27+4,$A27-4)</f>
        <v>96</v>
      </c>
      <c r="G27">
        <f>IF(Munka2!M27=0,$A27+2,$A27-2)</f>
        <v>102</v>
      </c>
      <c r="H27">
        <f>IF(Munka2!N27=0,$A27+1,$A27-1)</f>
        <v>101</v>
      </c>
    </row>
    <row r="28" spans="1:8" ht="12.75">
      <c r="A28">
        <f>Munka2!C28</f>
        <v>100</v>
      </c>
      <c r="C28">
        <f>IF(Munka2!I28=0,$A28+32,$A28-32)</f>
        <v>68</v>
      </c>
      <c r="D28">
        <f>IF(Munka2!J28=0,$A28+16,$A28-16)</f>
        <v>116</v>
      </c>
      <c r="E28">
        <f>IF(Munka2!K28=0,$A28+8,$A28-8)</f>
        <v>108</v>
      </c>
      <c r="F28">
        <f>IF(Munka2!L28=0,$A28+4,$A28-4)</f>
        <v>96</v>
      </c>
      <c r="G28">
        <f>IF(Munka2!M28=0,$A28+2,$A28-2)</f>
        <v>102</v>
      </c>
      <c r="H28">
        <f>IF(Munka2!N28=0,$A28+1,$A28-1)</f>
        <v>101</v>
      </c>
    </row>
    <row r="29" spans="1:8" ht="12.75">
      <c r="A29">
        <f>Munka2!C29</f>
        <v>100</v>
      </c>
      <c r="C29">
        <f>IF(Munka2!I29=0,$A29+32,$A29-32)</f>
        <v>68</v>
      </c>
      <c r="D29">
        <f>IF(Munka2!J29=0,$A29+16,$A29-16)</f>
        <v>116</v>
      </c>
      <c r="E29">
        <f>IF(Munka2!K29=0,$A29+8,$A29-8)</f>
        <v>108</v>
      </c>
      <c r="F29">
        <f>IF(Munka2!L29=0,$A29+4,$A29-4)</f>
        <v>96</v>
      </c>
      <c r="G29">
        <f>IF(Munka2!M29=0,$A29+2,$A29-2)</f>
        <v>102</v>
      </c>
      <c r="H29">
        <f>IF(Munka2!N29=0,$A29+1,$A29-1)</f>
        <v>101</v>
      </c>
    </row>
    <row r="30" spans="1:8" ht="12.75">
      <c r="A30">
        <f>Munka2!C30</f>
        <v>100</v>
      </c>
      <c r="C30">
        <f>IF(Munka2!I30=0,$A30+32,$A30-32)</f>
        <v>68</v>
      </c>
      <c r="D30">
        <f>IF(Munka2!J30=0,$A30+16,$A30-16)</f>
        <v>116</v>
      </c>
      <c r="E30">
        <f>IF(Munka2!K30=0,$A30+8,$A30-8)</f>
        <v>108</v>
      </c>
      <c r="F30">
        <f>IF(Munka2!L30=0,$A30+4,$A30-4)</f>
        <v>96</v>
      </c>
      <c r="G30">
        <f>IF(Munka2!M30=0,$A30+2,$A30-2)</f>
        <v>102</v>
      </c>
      <c r="H30">
        <f>IF(Munka2!N30=0,$A30+1,$A30-1)</f>
        <v>101</v>
      </c>
    </row>
    <row r="31" spans="1:8" ht="12.75">
      <c r="A31">
        <f>Munka2!C31</f>
        <v>100</v>
      </c>
      <c r="C31">
        <f>IF(Munka2!I31=0,$A31+32,$A31-32)</f>
        <v>68</v>
      </c>
      <c r="D31">
        <f>IF(Munka2!J31=0,$A31+16,$A31-16)</f>
        <v>116</v>
      </c>
      <c r="E31">
        <f>IF(Munka2!K31=0,$A31+8,$A31-8)</f>
        <v>108</v>
      </c>
      <c r="F31">
        <f>IF(Munka2!L31=0,$A31+4,$A31-4)</f>
        <v>96</v>
      </c>
      <c r="G31">
        <f>IF(Munka2!M31=0,$A31+2,$A31-2)</f>
        <v>102</v>
      </c>
      <c r="H31">
        <f>IF(Munka2!N31=0,$A31+1,$A31-1)</f>
        <v>101</v>
      </c>
    </row>
    <row r="32" spans="1:8" ht="12.75">
      <c r="A32">
        <f>Munka2!C32</f>
        <v>100</v>
      </c>
      <c r="C32">
        <f>IF(Munka2!I32=0,$A32+32,$A32-32)</f>
        <v>68</v>
      </c>
      <c r="D32">
        <f>IF(Munka2!J32=0,$A32+16,$A32-16)</f>
        <v>116</v>
      </c>
      <c r="E32">
        <f>IF(Munka2!K32=0,$A32+8,$A32-8)</f>
        <v>108</v>
      </c>
      <c r="F32">
        <f>IF(Munka2!L32=0,$A32+4,$A32-4)</f>
        <v>96</v>
      </c>
      <c r="G32">
        <f>IF(Munka2!M32=0,$A32+2,$A32-2)</f>
        <v>102</v>
      </c>
      <c r="H32">
        <f>IF(Munka2!N32=0,$A32+1,$A32-1)</f>
        <v>101</v>
      </c>
    </row>
    <row r="33" spans="1:8" ht="12.75">
      <c r="A33">
        <f>Munka2!C33</f>
        <v>100</v>
      </c>
      <c r="C33">
        <f>IF(Munka2!I33=0,$A33+32,$A33-32)</f>
        <v>68</v>
      </c>
      <c r="D33">
        <f>IF(Munka2!J33=0,$A33+16,$A33-16)</f>
        <v>116</v>
      </c>
      <c r="E33">
        <f>IF(Munka2!K33=0,$A33+8,$A33-8)</f>
        <v>108</v>
      </c>
      <c r="F33">
        <f>IF(Munka2!L33=0,$A33+4,$A33-4)</f>
        <v>96</v>
      </c>
      <c r="G33">
        <f>IF(Munka2!M33=0,$A33+2,$A33-2)</f>
        <v>102</v>
      </c>
      <c r="H33">
        <f>IF(Munka2!N33=0,$A33+1,$A33-1)</f>
        <v>101</v>
      </c>
    </row>
    <row r="34" spans="1:8" ht="12.75">
      <c r="A34">
        <f>Munka2!C34</f>
        <v>100</v>
      </c>
      <c r="C34">
        <f>IF(Munka2!I34=0,$A34+32,$A34-32)</f>
        <v>68</v>
      </c>
      <c r="D34">
        <f>IF(Munka2!J34=0,$A34+16,$A34-16)</f>
        <v>116</v>
      </c>
      <c r="E34">
        <f>IF(Munka2!K34=0,$A34+8,$A34-8)</f>
        <v>108</v>
      </c>
      <c r="F34">
        <f>IF(Munka2!L34=0,$A34+4,$A34-4)</f>
        <v>96</v>
      </c>
      <c r="G34">
        <f>IF(Munka2!M34=0,$A34+2,$A34-2)</f>
        <v>102</v>
      </c>
      <c r="H34">
        <f>IF(Munka2!N34=0,$A34+1,$A34-1)</f>
        <v>101</v>
      </c>
    </row>
    <row r="35" spans="1:8" ht="12.75">
      <c r="A35">
        <f>Munka2!C35</f>
        <v>100</v>
      </c>
      <c r="C35">
        <f>IF(Munka2!I35=0,$A35+32,$A35-32)</f>
        <v>68</v>
      </c>
      <c r="D35">
        <f>IF(Munka2!J35=0,$A35+16,$A35-16)</f>
        <v>116</v>
      </c>
      <c r="E35">
        <f>IF(Munka2!K35=0,$A35+8,$A35-8)</f>
        <v>108</v>
      </c>
      <c r="F35">
        <f>IF(Munka2!L35=0,$A35+4,$A35-4)</f>
        <v>96</v>
      </c>
      <c r="G35">
        <f>IF(Munka2!M35=0,$A35+2,$A35-2)</f>
        <v>102</v>
      </c>
      <c r="H35">
        <f>IF(Munka2!N35=0,$A35+1,$A35-1)</f>
        <v>101</v>
      </c>
    </row>
    <row r="36" spans="1:8" ht="12.75">
      <c r="A36">
        <f>Munka2!C36</f>
        <v>100</v>
      </c>
      <c r="C36">
        <f>IF(Munka2!I36=0,$A36+32,$A36-32)</f>
        <v>68</v>
      </c>
      <c r="D36">
        <f>IF(Munka2!J36=0,$A36+16,$A36-16)</f>
        <v>116</v>
      </c>
      <c r="E36">
        <f>IF(Munka2!K36=0,$A36+8,$A36-8)</f>
        <v>108</v>
      </c>
      <c r="F36">
        <f>IF(Munka2!L36=0,$A36+4,$A36-4)</f>
        <v>96</v>
      </c>
      <c r="G36">
        <f>IF(Munka2!M36=0,$A36+2,$A36-2)</f>
        <v>102</v>
      </c>
      <c r="H36">
        <f>IF(Munka2!N36=0,$A36+1,$A36-1)</f>
        <v>101</v>
      </c>
    </row>
    <row r="37" spans="1:8" ht="12.75">
      <c r="A37">
        <f>Munka2!C37</f>
        <v>100</v>
      </c>
      <c r="C37">
        <f>IF(Munka2!I37=0,$A37+32,$A37-32)</f>
        <v>68</v>
      </c>
      <c r="D37">
        <f>IF(Munka2!J37=0,$A37+16,$A37-16)</f>
        <v>116</v>
      </c>
      <c r="E37">
        <f>IF(Munka2!K37=0,$A37+8,$A37-8)</f>
        <v>108</v>
      </c>
      <c r="F37">
        <f>IF(Munka2!L37=0,$A37+4,$A37-4)</f>
        <v>96</v>
      </c>
      <c r="G37">
        <f>IF(Munka2!M37=0,$A37+2,$A37-2)</f>
        <v>102</v>
      </c>
      <c r="H37">
        <f>IF(Munka2!N37=0,$A37+1,$A37-1)</f>
        <v>101</v>
      </c>
    </row>
    <row r="38" spans="1:8" ht="12.75">
      <c r="A38">
        <f>Munka2!C38</f>
        <v>100</v>
      </c>
      <c r="C38">
        <f>IF(Munka2!I38=0,$A38+32,$A38-32)</f>
        <v>68</v>
      </c>
      <c r="D38">
        <f>IF(Munka2!J38=0,$A38+16,$A38-16)</f>
        <v>116</v>
      </c>
      <c r="E38">
        <f>IF(Munka2!K38=0,$A38+8,$A38-8)</f>
        <v>108</v>
      </c>
      <c r="F38">
        <f>IF(Munka2!L38=0,$A38+4,$A38-4)</f>
        <v>96</v>
      </c>
      <c r="G38">
        <f>IF(Munka2!M38=0,$A38+2,$A38-2)</f>
        <v>102</v>
      </c>
      <c r="H38">
        <f>IF(Munka2!N38=0,$A38+1,$A38-1)</f>
        <v>101</v>
      </c>
    </row>
    <row r="39" spans="1:8" ht="12.75">
      <c r="A39">
        <f>Munka2!C39</f>
        <v>100</v>
      </c>
      <c r="C39">
        <f>IF(Munka2!I39=0,$A39+32,$A39-32)</f>
        <v>68</v>
      </c>
      <c r="D39">
        <f>IF(Munka2!J39=0,$A39+16,$A39-16)</f>
        <v>116</v>
      </c>
      <c r="E39">
        <f>IF(Munka2!K39=0,$A39+8,$A39-8)</f>
        <v>108</v>
      </c>
      <c r="F39">
        <f>IF(Munka2!L39=0,$A39+4,$A39-4)</f>
        <v>96</v>
      </c>
      <c r="G39">
        <f>IF(Munka2!M39=0,$A39+2,$A39-2)</f>
        <v>102</v>
      </c>
      <c r="H39">
        <f>IF(Munka2!N39=0,$A39+1,$A39-1)</f>
        <v>101</v>
      </c>
    </row>
    <row r="40" spans="1:8" ht="12.75">
      <c r="A40">
        <f>Munka2!C40</f>
        <v>100</v>
      </c>
      <c r="C40">
        <f>IF(Munka2!I40=0,$A40+32,$A40-32)</f>
        <v>68</v>
      </c>
      <c r="D40">
        <f>IF(Munka2!J40=0,$A40+16,$A40-16)</f>
        <v>116</v>
      </c>
      <c r="E40">
        <f>IF(Munka2!K40=0,$A40+8,$A40-8)</f>
        <v>108</v>
      </c>
      <c r="F40">
        <f>IF(Munka2!L40=0,$A40+4,$A40-4)</f>
        <v>96</v>
      </c>
      <c r="G40">
        <f>IF(Munka2!M40=0,$A40+2,$A40-2)</f>
        <v>102</v>
      </c>
      <c r="H40">
        <f>IF(Munka2!N40=0,$A40+1,$A40-1)</f>
        <v>101</v>
      </c>
    </row>
    <row r="41" spans="1:8" ht="12.75">
      <c r="A41">
        <f>Munka2!C41</f>
        <v>100</v>
      </c>
      <c r="C41">
        <f>IF(Munka2!I41=0,$A41+32,$A41-32)</f>
        <v>68</v>
      </c>
      <c r="D41">
        <f>IF(Munka2!J41=0,$A41+16,$A41-16)</f>
        <v>116</v>
      </c>
      <c r="E41">
        <f>IF(Munka2!K41=0,$A41+8,$A41-8)</f>
        <v>108</v>
      </c>
      <c r="F41">
        <f>IF(Munka2!L41=0,$A41+4,$A41-4)</f>
        <v>96</v>
      </c>
      <c r="G41">
        <f>IF(Munka2!M41=0,$A41+2,$A41-2)</f>
        <v>102</v>
      </c>
      <c r="H41">
        <f>IF(Munka2!N41=0,$A41+1,$A41-1)</f>
        <v>101</v>
      </c>
    </row>
    <row r="42" spans="1:8" ht="12.75">
      <c r="A42">
        <f>Munka2!C42</f>
        <v>100</v>
      </c>
      <c r="C42">
        <f>IF(Munka2!I42=0,$A42+32,$A42-32)</f>
        <v>68</v>
      </c>
      <c r="D42">
        <f>IF(Munka2!J42=0,$A42+16,$A42-16)</f>
        <v>116</v>
      </c>
      <c r="E42">
        <f>IF(Munka2!K42=0,$A42+8,$A42-8)</f>
        <v>108</v>
      </c>
      <c r="F42">
        <f>IF(Munka2!L42=0,$A42+4,$A42-4)</f>
        <v>96</v>
      </c>
      <c r="G42">
        <f>IF(Munka2!M42=0,$A42+2,$A42-2)</f>
        <v>102</v>
      </c>
      <c r="H42">
        <f>IF(Munka2!N42=0,$A42+1,$A42-1)</f>
        <v>101</v>
      </c>
    </row>
    <row r="43" spans="1:8" ht="12.75">
      <c r="A43">
        <f>Munka2!C43</f>
        <v>100</v>
      </c>
      <c r="C43">
        <f>IF(Munka2!I43=0,$A43+32,$A43-32)</f>
        <v>68</v>
      </c>
      <c r="D43">
        <f>IF(Munka2!J43=0,$A43+16,$A43-16)</f>
        <v>116</v>
      </c>
      <c r="E43">
        <f>IF(Munka2!K43=0,$A43+8,$A43-8)</f>
        <v>108</v>
      </c>
      <c r="F43">
        <f>IF(Munka2!L43=0,$A43+4,$A43-4)</f>
        <v>96</v>
      </c>
      <c r="G43">
        <f>IF(Munka2!M43=0,$A43+2,$A43-2)</f>
        <v>102</v>
      </c>
      <c r="H43">
        <f>IF(Munka2!N43=0,$A43+1,$A43-1)</f>
        <v>101</v>
      </c>
    </row>
    <row r="44" spans="1:8" ht="12.75">
      <c r="A44">
        <f>Munka2!C44</f>
        <v>100</v>
      </c>
      <c r="C44">
        <f>IF(Munka2!I44=0,$A44+32,$A44-32)</f>
        <v>68</v>
      </c>
      <c r="D44">
        <f>IF(Munka2!J44=0,$A44+16,$A44-16)</f>
        <v>116</v>
      </c>
      <c r="E44">
        <f>IF(Munka2!K44=0,$A44+8,$A44-8)</f>
        <v>108</v>
      </c>
      <c r="F44">
        <f>IF(Munka2!L44=0,$A44+4,$A44-4)</f>
        <v>96</v>
      </c>
      <c r="G44">
        <f>IF(Munka2!M44=0,$A44+2,$A44-2)</f>
        <v>102</v>
      </c>
      <c r="H44">
        <f>IF(Munka2!N44=0,$A44+1,$A44-1)</f>
        <v>101</v>
      </c>
    </row>
    <row r="45" spans="1:8" ht="12.75">
      <c r="A45">
        <f>Munka2!C45</f>
        <v>100</v>
      </c>
      <c r="C45">
        <f>IF(Munka2!I45=0,$A45+32,$A45-32)</f>
        <v>68</v>
      </c>
      <c r="D45">
        <f>IF(Munka2!J45=0,$A45+16,$A45-16)</f>
        <v>116</v>
      </c>
      <c r="E45">
        <f>IF(Munka2!K45=0,$A45+8,$A45-8)</f>
        <v>108</v>
      </c>
      <c r="F45">
        <f>IF(Munka2!L45=0,$A45+4,$A45-4)</f>
        <v>96</v>
      </c>
      <c r="G45">
        <f>IF(Munka2!M45=0,$A45+2,$A45-2)</f>
        <v>102</v>
      </c>
      <c r="H45">
        <f>IF(Munka2!N45=0,$A45+1,$A45-1)</f>
        <v>101</v>
      </c>
    </row>
    <row r="46" spans="1:8" ht="12.75">
      <c r="A46">
        <f>Munka2!C46</f>
        <v>100</v>
      </c>
      <c r="C46">
        <f>IF(Munka2!I46=0,$A46+32,$A46-32)</f>
        <v>68</v>
      </c>
      <c r="D46">
        <f>IF(Munka2!J46=0,$A46+16,$A46-16)</f>
        <v>116</v>
      </c>
      <c r="E46">
        <f>IF(Munka2!K46=0,$A46+8,$A46-8)</f>
        <v>108</v>
      </c>
      <c r="F46">
        <f>IF(Munka2!L46=0,$A46+4,$A46-4)</f>
        <v>96</v>
      </c>
      <c r="G46">
        <f>IF(Munka2!M46=0,$A46+2,$A46-2)</f>
        <v>102</v>
      </c>
      <c r="H46">
        <f>IF(Munka2!N46=0,$A46+1,$A46-1)</f>
        <v>101</v>
      </c>
    </row>
    <row r="47" spans="1:8" ht="12.75">
      <c r="A47">
        <f>Munka2!C47</f>
        <v>100</v>
      </c>
      <c r="C47">
        <f>IF(Munka2!I47=0,$A47+32,$A47-32)</f>
        <v>68</v>
      </c>
      <c r="D47">
        <f>IF(Munka2!J47=0,$A47+16,$A47-16)</f>
        <v>116</v>
      </c>
      <c r="E47">
        <f>IF(Munka2!K47=0,$A47+8,$A47-8)</f>
        <v>108</v>
      </c>
      <c r="F47">
        <f>IF(Munka2!L47=0,$A47+4,$A47-4)</f>
        <v>96</v>
      </c>
      <c r="G47">
        <f>IF(Munka2!M47=0,$A47+2,$A47-2)</f>
        <v>102</v>
      </c>
      <c r="H47">
        <f>IF(Munka2!N47=0,$A47+1,$A47-1)</f>
        <v>101</v>
      </c>
    </row>
    <row r="48" spans="1:8" ht="12.75">
      <c r="A48">
        <f>Munka2!C48</f>
        <v>100</v>
      </c>
      <c r="C48">
        <f>IF(Munka2!I48=0,$A48+32,$A48-32)</f>
        <v>68</v>
      </c>
      <c r="D48">
        <f>IF(Munka2!J48=0,$A48+16,$A48-16)</f>
        <v>116</v>
      </c>
      <c r="E48">
        <f>IF(Munka2!K48=0,$A48+8,$A48-8)</f>
        <v>108</v>
      </c>
      <c r="F48">
        <f>IF(Munka2!L48=0,$A48+4,$A48-4)</f>
        <v>96</v>
      </c>
      <c r="G48">
        <f>IF(Munka2!M48=0,$A48+2,$A48-2)</f>
        <v>102</v>
      </c>
      <c r="H48">
        <f>IF(Munka2!N48=0,$A48+1,$A48-1)</f>
        <v>101</v>
      </c>
    </row>
    <row r="49" spans="1:8" ht="12.75">
      <c r="A49">
        <f>Munka2!C49</f>
        <v>100</v>
      </c>
      <c r="C49">
        <f>IF(Munka2!I49=0,$A49+32,$A49-32)</f>
        <v>68</v>
      </c>
      <c r="D49">
        <f>IF(Munka2!J49=0,$A49+16,$A49-16)</f>
        <v>116</v>
      </c>
      <c r="E49">
        <f>IF(Munka2!K49=0,$A49+8,$A49-8)</f>
        <v>108</v>
      </c>
      <c r="F49">
        <f>IF(Munka2!L49=0,$A49+4,$A49-4)</f>
        <v>96</v>
      </c>
      <c r="G49">
        <f>IF(Munka2!M49=0,$A49+2,$A49-2)</f>
        <v>102</v>
      </c>
      <c r="H49">
        <f>IF(Munka2!N49=0,$A49+1,$A49-1)</f>
        <v>101</v>
      </c>
    </row>
    <row r="50" spans="1:8" ht="12.75">
      <c r="A50">
        <f>Munka2!C50</f>
        <v>100</v>
      </c>
      <c r="C50">
        <f>IF(Munka2!I50=0,$A50+32,$A50-32)</f>
        <v>68</v>
      </c>
      <c r="D50">
        <f>IF(Munka2!J50=0,$A50+16,$A50-16)</f>
        <v>116</v>
      </c>
      <c r="E50">
        <f>IF(Munka2!K50=0,$A50+8,$A50-8)</f>
        <v>108</v>
      </c>
      <c r="F50">
        <f>IF(Munka2!L50=0,$A50+4,$A50-4)</f>
        <v>96</v>
      </c>
      <c r="G50">
        <f>IF(Munka2!M50=0,$A50+2,$A50-2)</f>
        <v>102</v>
      </c>
      <c r="H50">
        <f>IF(Munka2!N50=0,$A50+1,$A50-1)</f>
        <v>101</v>
      </c>
    </row>
    <row r="51" spans="1:8" ht="12.75">
      <c r="A51">
        <f>Munka2!C51</f>
        <v>100</v>
      </c>
      <c r="C51">
        <f>IF(Munka2!I51=0,$A51+32,$A51-32)</f>
        <v>68</v>
      </c>
      <c r="D51">
        <f>IF(Munka2!J51=0,$A51+16,$A51-16)</f>
        <v>116</v>
      </c>
      <c r="E51">
        <f>IF(Munka2!K51=0,$A51+8,$A51-8)</f>
        <v>108</v>
      </c>
      <c r="F51">
        <f>IF(Munka2!L51=0,$A51+4,$A51-4)</f>
        <v>96</v>
      </c>
      <c r="G51">
        <f>IF(Munka2!M51=0,$A51+2,$A51-2)</f>
        <v>102</v>
      </c>
      <c r="H51">
        <f>IF(Munka2!N51=0,$A51+1,$A51-1)</f>
        <v>101</v>
      </c>
    </row>
    <row r="52" spans="1:8" ht="12.75">
      <c r="A52">
        <f>Munka2!C52</f>
        <v>100</v>
      </c>
      <c r="C52">
        <f>IF(Munka2!I52=0,$A52+32,$A52-32)</f>
        <v>68</v>
      </c>
      <c r="D52">
        <f>IF(Munka2!J52=0,$A52+16,$A52-16)</f>
        <v>116</v>
      </c>
      <c r="E52">
        <f>IF(Munka2!K52=0,$A52+8,$A52-8)</f>
        <v>108</v>
      </c>
      <c r="F52">
        <f>IF(Munka2!L52=0,$A52+4,$A52-4)</f>
        <v>96</v>
      </c>
      <c r="G52">
        <f>IF(Munka2!M52=0,$A52+2,$A52-2)</f>
        <v>102</v>
      </c>
      <c r="H52">
        <f>IF(Munka2!N52=0,$A52+1,$A52-1)</f>
        <v>101</v>
      </c>
    </row>
    <row r="53" spans="1:8" ht="12.75">
      <c r="A53">
        <f>Munka2!C53</f>
        <v>100</v>
      </c>
      <c r="C53">
        <f>IF(Munka2!I53=0,$A53+32,$A53-32)</f>
        <v>68</v>
      </c>
      <c r="D53">
        <f>IF(Munka2!J53=0,$A53+16,$A53-16)</f>
        <v>116</v>
      </c>
      <c r="E53">
        <f>IF(Munka2!K53=0,$A53+8,$A53-8)</f>
        <v>108</v>
      </c>
      <c r="F53">
        <f>IF(Munka2!L53=0,$A53+4,$A53-4)</f>
        <v>96</v>
      </c>
      <c r="G53">
        <f>IF(Munka2!M53=0,$A53+2,$A53-2)</f>
        <v>102</v>
      </c>
      <c r="H53">
        <f>IF(Munka2!N53=0,$A53+1,$A53-1)</f>
        <v>101</v>
      </c>
    </row>
    <row r="54" spans="1:8" ht="12.75">
      <c r="A54">
        <f>Munka2!C54</f>
        <v>100</v>
      </c>
      <c r="C54">
        <f>IF(Munka2!I54=0,$A54+32,$A54-32)</f>
        <v>68</v>
      </c>
      <c r="D54">
        <f>IF(Munka2!J54=0,$A54+16,$A54-16)</f>
        <v>116</v>
      </c>
      <c r="E54">
        <f>IF(Munka2!K54=0,$A54+8,$A54-8)</f>
        <v>108</v>
      </c>
      <c r="F54">
        <f>IF(Munka2!L54=0,$A54+4,$A54-4)</f>
        <v>96</v>
      </c>
      <c r="G54">
        <f>IF(Munka2!M54=0,$A54+2,$A54-2)</f>
        <v>102</v>
      </c>
      <c r="H54">
        <f>IF(Munka2!N54=0,$A54+1,$A54-1)</f>
        <v>101</v>
      </c>
    </row>
    <row r="55" spans="1:8" ht="12.75">
      <c r="A55">
        <f>Munka2!C55</f>
        <v>100</v>
      </c>
      <c r="C55">
        <f>IF(Munka2!I55=0,$A55+32,$A55-32)</f>
        <v>68</v>
      </c>
      <c r="D55">
        <f>IF(Munka2!J55=0,$A55+16,$A55-16)</f>
        <v>116</v>
      </c>
      <c r="E55">
        <f>IF(Munka2!K55=0,$A55+8,$A55-8)</f>
        <v>108</v>
      </c>
      <c r="F55">
        <f>IF(Munka2!L55=0,$A55+4,$A55-4)</f>
        <v>96</v>
      </c>
      <c r="G55">
        <f>IF(Munka2!M55=0,$A55+2,$A55-2)</f>
        <v>102</v>
      </c>
      <c r="H55">
        <f>IF(Munka2!N55=0,$A55+1,$A55-1)</f>
        <v>101</v>
      </c>
    </row>
    <row r="56" spans="1:8" ht="12.75">
      <c r="A56">
        <f>Munka2!C56</f>
        <v>100</v>
      </c>
      <c r="C56">
        <f>IF(Munka2!I56=0,$A56+32,$A56-32)</f>
        <v>68</v>
      </c>
      <c r="D56">
        <f>IF(Munka2!J56=0,$A56+16,$A56-16)</f>
        <v>116</v>
      </c>
      <c r="E56">
        <f>IF(Munka2!K56=0,$A56+8,$A56-8)</f>
        <v>108</v>
      </c>
      <c r="F56">
        <f>IF(Munka2!L56=0,$A56+4,$A56-4)</f>
        <v>96</v>
      </c>
      <c r="G56">
        <f>IF(Munka2!M56=0,$A56+2,$A56-2)</f>
        <v>102</v>
      </c>
      <c r="H56">
        <f>IF(Munka2!N56=0,$A56+1,$A56-1)</f>
        <v>101</v>
      </c>
    </row>
    <row r="57" spans="1:8" ht="12.75">
      <c r="A57">
        <f>Munka2!C57</f>
        <v>100</v>
      </c>
      <c r="C57">
        <f>IF(Munka2!I57=0,$A57+32,$A57-32)</f>
        <v>68</v>
      </c>
      <c r="D57">
        <f>IF(Munka2!J57=0,$A57+16,$A57-16)</f>
        <v>116</v>
      </c>
      <c r="E57">
        <f>IF(Munka2!K57=0,$A57+8,$A57-8)</f>
        <v>108</v>
      </c>
      <c r="F57">
        <f>IF(Munka2!L57=0,$A57+4,$A57-4)</f>
        <v>96</v>
      </c>
      <c r="G57">
        <f>IF(Munka2!M57=0,$A57+2,$A57-2)</f>
        <v>102</v>
      </c>
      <c r="H57">
        <f>IF(Munka2!N57=0,$A57+1,$A57-1)</f>
        <v>101</v>
      </c>
    </row>
    <row r="58" spans="1:8" ht="12.75">
      <c r="A58">
        <f>Munka2!C58</f>
        <v>100</v>
      </c>
      <c r="C58">
        <f>IF(Munka2!I58=0,$A58+32,$A58-32)</f>
        <v>68</v>
      </c>
      <c r="D58">
        <f>IF(Munka2!J58=0,$A58+16,$A58-16)</f>
        <v>116</v>
      </c>
      <c r="E58">
        <f>IF(Munka2!K58=0,$A58+8,$A58-8)</f>
        <v>108</v>
      </c>
      <c r="F58">
        <f>IF(Munka2!L58=0,$A58+4,$A58-4)</f>
        <v>96</v>
      </c>
      <c r="G58">
        <f>IF(Munka2!M58=0,$A58+2,$A58-2)</f>
        <v>102</v>
      </c>
      <c r="H58">
        <f>IF(Munka2!N58=0,$A58+1,$A58-1)</f>
        <v>101</v>
      </c>
    </row>
    <row r="59" spans="1:8" ht="12.75">
      <c r="A59">
        <f>Munka2!C59</f>
        <v>100</v>
      </c>
      <c r="C59">
        <f>IF(Munka2!I59=0,$A59+32,$A59-32)</f>
        <v>68</v>
      </c>
      <c r="D59">
        <f>IF(Munka2!J59=0,$A59+16,$A59-16)</f>
        <v>116</v>
      </c>
      <c r="E59">
        <f>IF(Munka2!K59=0,$A59+8,$A59-8)</f>
        <v>108</v>
      </c>
      <c r="F59">
        <f>IF(Munka2!L59=0,$A59+4,$A59-4)</f>
        <v>96</v>
      </c>
      <c r="G59">
        <f>IF(Munka2!M59=0,$A59+2,$A59-2)</f>
        <v>102</v>
      </c>
      <c r="H59">
        <f>IF(Munka2!N59=0,$A59+1,$A59-1)</f>
        <v>101</v>
      </c>
    </row>
    <row r="60" spans="1:8" ht="12.75">
      <c r="A60">
        <f>Munka2!C60</f>
        <v>100</v>
      </c>
      <c r="C60">
        <f>IF(Munka2!I60=0,$A60+32,$A60-32)</f>
        <v>68</v>
      </c>
      <c r="D60">
        <f>IF(Munka2!J60=0,$A60+16,$A60-16)</f>
        <v>116</v>
      </c>
      <c r="E60">
        <f>IF(Munka2!K60=0,$A60+8,$A60-8)</f>
        <v>108</v>
      </c>
      <c r="F60">
        <f>IF(Munka2!L60=0,$A60+4,$A60-4)</f>
        <v>96</v>
      </c>
      <c r="G60">
        <f>IF(Munka2!M60=0,$A60+2,$A60-2)</f>
        <v>102</v>
      </c>
      <c r="H60">
        <f>IF(Munka2!N60=0,$A60+1,$A60-1)</f>
        <v>101</v>
      </c>
    </row>
    <row r="61" spans="1:8" ht="12.75">
      <c r="A61">
        <f>Munka2!C61</f>
        <v>100</v>
      </c>
      <c r="C61">
        <f>IF(Munka2!I61=0,$A61+32,$A61-32)</f>
        <v>68</v>
      </c>
      <c r="D61">
        <f>IF(Munka2!J61=0,$A61+16,$A61-16)</f>
        <v>116</v>
      </c>
      <c r="E61">
        <f>IF(Munka2!K61=0,$A61+8,$A61-8)</f>
        <v>108</v>
      </c>
      <c r="F61">
        <f>IF(Munka2!L61=0,$A61+4,$A61-4)</f>
        <v>96</v>
      </c>
      <c r="G61">
        <f>IF(Munka2!M61=0,$A61+2,$A61-2)</f>
        <v>102</v>
      </c>
      <c r="H61">
        <f>IF(Munka2!N61=0,$A61+1,$A61-1)</f>
        <v>101</v>
      </c>
    </row>
    <row r="62" spans="1:8" ht="12.75">
      <c r="A62">
        <f>Munka2!C62</f>
        <v>100</v>
      </c>
      <c r="C62">
        <f>IF(Munka2!I62=0,$A62+32,$A62-32)</f>
        <v>68</v>
      </c>
      <c r="D62">
        <f>IF(Munka2!J62=0,$A62+16,$A62-16)</f>
        <v>116</v>
      </c>
      <c r="E62">
        <f>IF(Munka2!K62=0,$A62+8,$A62-8)</f>
        <v>108</v>
      </c>
      <c r="F62">
        <f>IF(Munka2!L62=0,$A62+4,$A62-4)</f>
        <v>96</v>
      </c>
      <c r="G62">
        <f>IF(Munka2!M62=0,$A62+2,$A62-2)</f>
        <v>102</v>
      </c>
      <c r="H62">
        <f>IF(Munka2!N62=0,$A62+1,$A62-1)</f>
        <v>101</v>
      </c>
    </row>
    <row r="63" spans="1:8" ht="12.75">
      <c r="A63">
        <f>Munka2!C63</f>
        <v>100</v>
      </c>
      <c r="C63">
        <f>IF(Munka2!I63=0,$A63+32,$A63-32)</f>
        <v>68</v>
      </c>
      <c r="D63">
        <f>IF(Munka2!J63=0,$A63+16,$A63-16)</f>
        <v>116</v>
      </c>
      <c r="E63">
        <f>IF(Munka2!K63=0,$A63+8,$A63-8)</f>
        <v>108</v>
      </c>
      <c r="F63">
        <f>IF(Munka2!L63=0,$A63+4,$A63-4)</f>
        <v>96</v>
      </c>
      <c r="G63">
        <f>IF(Munka2!M63=0,$A63+2,$A63-2)</f>
        <v>102</v>
      </c>
      <c r="H63">
        <f>IF(Munka2!N63=0,$A63+1,$A63-1)</f>
        <v>101</v>
      </c>
    </row>
    <row r="64" spans="1:8" ht="12.75">
      <c r="A64">
        <f>Munka2!C64</f>
        <v>100</v>
      </c>
      <c r="C64">
        <f>IF(Munka2!I64=0,$A64+32,$A64-32)</f>
        <v>68</v>
      </c>
      <c r="D64">
        <f>IF(Munka2!J64=0,$A64+16,$A64-16)</f>
        <v>116</v>
      </c>
      <c r="E64">
        <f>IF(Munka2!K64=0,$A64+8,$A64-8)</f>
        <v>108</v>
      </c>
      <c r="F64">
        <f>IF(Munka2!L64=0,$A64+4,$A64-4)</f>
        <v>96</v>
      </c>
      <c r="G64">
        <f>IF(Munka2!M64=0,$A64+2,$A64-2)</f>
        <v>102</v>
      </c>
      <c r="H64">
        <f>IF(Munka2!N64=0,$A64+1,$A64-1)</f>
        <v>101</v>
      </c>
    </row>
  </sheetData>
  <sheetProtection password="C3CA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Selényi Endre</dc:creator>
  <cp:keywords/>
  <dc:description/>
  <cp:lastModifiedBy>Selényi Endre</cp:lastModifiedBy>
  <dcterms:created xsi:type="dcterms:W3CDTF">2011-09-27T09:13:40Z</dcterms:created>
  <dcterms:modified xsi:type="dcterms:W3CDTF">2011-09-27T12:19:47Z</dcterms:modified>
  <cp:category/>
  <cp:version/>
  <cp:contentType/>
  <cp:contentStatus/>
</cp:coreProperties>
</file>